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8" windowWidth="7428" windowHeight="1872" tabRatio="865" firstSheet="3" activeTab="3"/>
  </bookViews>
  <sheets>
    <sheet name="Page de garde" sheetId="8" r:id="rId1"/>
    <sheet name="Textes réglementaires" sheetId="3" r:id="rId2"/>
    <sheet name="Informations générales" sheetId="5" r:id="rId3"/>
    <sheet name="Tableau de bord Risq géréraux" sheetId="96" r:id="rId4"/>
    <sheet name="U1" sheetId="98" r:id="rId5"/>
    <sheet name="U2" sheetId="107" r:id="rId6"/>
    <sheet name="U3" sheetId="108" r:id="rId7"/>
    <sheet name="U4" sheetId="109" r:id="rId8"/>
    <sheet name="U5" sheetId="110" r:id="rId9"/>
    <sheet name="U6" sheetId="111" r:id="rId10"/>
    <sheet name="U7" sheetId="112" r:id="rId11"/>
    <sheet name="U8" sheetId="113" r:id="rId12"/>
    <sheet name="EXEMPLE" sheetId="116" r:id="rId13"/>
    <sheet name="Notice" sheetId="4" r:id="rId14"/>
    <sheet name="Explications RPS" sheetId="97" r:id="rId15"/>
    <sheet name="Substances Psycho Actives" sheetId="115" r:id="rId16"/>
    <sheet name="INVENTAIRE " sheetId="117" r:id="rId17"/>
  </sheets>
  <definedNames>
    <definedName name="_xlnm.Print_Titles" localSheetId="12">EXEMPLE!$1:$10</definedName>
    <definedName name="_xlnm.Print_Titles" localSheetId="3">'Tableau de bord Risq géréraux'!$1:$10</definedName>
    <definedName name="_xlnm.Print_Titles" localSheetId="4">'U1'!$1:$10</definedName>
    <definedName name="_xlnm.Print_Titles" localSheetId="5">'U2'!$1:$10</definedName>
    <definedName name="_xlnm.Print_Titles" localSheetId="6">'U3'!$1:$10</definedName>
    <definedName name="_xlnm.Print_Titles" localSheetId="7">'U4'!$1:$10</definedName>
    <definedName name="_xlnm.Print_Titles" localSheetId="8">'U5'!$1:$10</definedName>
    <definedName name="_xlnm.Print_Titles" localSheetId="9">'U6'!$1:$10</definedName>
    <definedName name="_xlnm.Print_Titles" localSheetId="10">'U7'!$1:$10</definedName>
    <definedName name="_xlnm.Print_Titles" localSheetId="11">'U8'!$1:$10</definedName>
  </definedNames>
  <calcPr calcId="125725"/>
</workbook>
</file>

<file path=xl/calcChain.xml><?xml version="1.0" encoding="utf-8"?>
<calcChain xmlns="http://schemas.openxmlformats.org/spreadsheetml/2006/main">
  <c r="N20" i="116"/>
  <c r="F20"/>
  <c r="H20" s="1"/>
  <c r="E20"/>
  <c r="N19"/>
  <c r="E19"/>
  <c r="F19" s="1"/>
  <c r="N18"/>
  <c r="E18"/>
  <c r="F18" s="1"/>
  <c r="N17"/>
  <c r="E17"/>
  <c r="F17" s="1"/>
  <c r="N16"/>
  <c r="F16"/>
  <c r="E16"/>
  <c r="N15"/>
  <c r="F15"/>
  <c r="P15" s="1"/>
  <c r="E15"/>
  <c r="N14"/>
  <c r="E14"/>
  <c r="F14" s="1"/>
  <c r="N13"/>
  <c r="F13"/>
  <c r="E13"/>
  <c r="N12"/>
  <c r="F12"/>
  <c r="H12" s="1"/>
  <c r="E12"/>
  <c r="N11"/>
  <c r="F11"/>
  <c r="P11" s="1"/>
  <c r="E11"/>
  <c r="N63" i="113"/>
  <c r="E63"/>
  <c r="F63" s="1"/>
  <c r="N62"/>
  <c r="F62"/>
  <c r="P62" s="1"/>
  <c r="E62"/>
  <c r="N61"/>
  <c r="E61"/>
  <c r="F61" s="1"/>
  <c r="N60"/>
  <c r="F60"/>
  <c r="E60"/>
  <c r="N59"/>
  <c r="E59"/>
  <c r="F59" s="1"/>
  <c r="N58"/>
  <c r="F58"/>
  <c r="P58" s="1"/>
  <c r="E58"/>
  <c r="N57"/>
  <c r="E57"/>
  <c r="F57" s="1"/>
  <c r="N56"/>
  <c r="F56"/>
  <c r="E56"/>
  <c r="N55"/>
  <c r="E55"/>
  <c r="F55" s="1"/>
  <c r="N54"/>
  <c r="F54"/>
  <c r="P54" s="1"/>
  <c r="E54"/>
  <c r="N53"/>
  <c r="E53"/>
  <c r="F53" s="1"/>
  <c r="N52"/>
  <c r="F52"/>
  <c r="E52"/>
  <c r="N51"/>
  <c r="G51"/>
  <c r="F51"/>
  <c r="H51" s="1"/>
  <c r="E51"/>
  <c r="N50"/>
  <c r="F50"/>
  <c r="P50" s="1"/>
  <c r="E50"/>
  <c r="N49"/>
  <c r="E49"/>
  <c r="F49" s="1"/>
  <c r="P48"/>
  <c r="N48"/>
  <c r="F48"/>
  <c r="E48"/>
  <c r="N47"/>
  <c r="G47"/>
  <c r="F47"/>
  <c r="H47" s="1"/>
  <c r="E47"/>
  <c r="N46"/>
  <c r="F46"/>
  <c r="P46" s="1"/>
  <c r="E46"/>
  <c r="N45"/>
  <c r="E45"/>
  <c r="F45" s="1"/>
  <c r="P44"/>
  <c r="N44"/>
  <c r="F44"/>
  <c r="E44"/>
  <c r="N43"/>
  <c r="G43"/>
  <c r="F43"/>
  <c r="H43" s="1"/>
  <c r="E43"/>
  <c r="N42"/>
  <c r="F42"/>
  <c r="P42" s="1"/>
  <c r="E42"/>
  <c r="N41"/>
  <c r="E41"/>
  <c r="F41" s="1"/>
  <c r="N40"/>
  <c r="F40"/>
  <c r="P40" s="1"/>
  <c r="E40"/>
  <c r="N39"/>
  <c r="G39"/>
  <c r="F39"/>
  <c r="H39" s="1"/>
  <c r="E39"/>
  <c r="N38"/>
  <c r="F38"/>
  <c r="P38" s="1"/>
  <c r="E38"/>
  <c r="N37"/>
  <c r="E37"/>
  <c r="F37" s="1"/>
  <c r="N36"/>
  <c r="F36"/>
  <c r="E36"/>
  <c r="N35"/>
  <c r="G35"/>
  <c r="F35"/>
  <c r="H35" s="1"/>
  <c r="E35"/>
  <c r="N34"/>
  <c r="F34"/>
  <c r="P34" s="1"/>
  <c r="E34"/>
  <c r="N33"/>
  <c r="E33"/>
  <c r="F33" s="1"/>
  <c r="P32"/>
  <c r="N32"/>
  <c r="F32"/>
  <c r="E32"/>
  <c r="N31"/>
  <c r="G31"/>
  <c r="F31"/>
  <c r="H31" s="1"/>
  <c r="E31"/>
  <c r="N30"/>
  <c r="F30"/>
  <c r="P30" s="1"/>
  <c r="E30"/>
  <c r="N29"/>
  <c r="E29"/>
  <c r="F29" s="1"/>
  <c r="P28"/>
  <c r="N28"/>
  <c r="F28"/>
  <c r="E28"/>
  <c r="N27"/>
  <c r="G27"/>
  <c r="F27"/>
  <c r="H27" s="1"/>
  <c r="E27"/>
  <c r="N26"/>
  <c r="F26"/>
  <c r="P26" s="1"/>
  <c r="E26"/>
  <c r="N25"/>
  <c r="E25"/>
  <c r="F25" s="1"/>
  <c r="N24"/>
  <c r="F24"/>
  <c r="P24" s="1"/>
  <c r="E24"/>
  <c r="N23"/>
  <c r="G23"/>
  <c r="F23"/>
  <c r="H23" s="1"/>
  <c r="E23"/>
  <c r="N22"/>
  <c r="F22"/>
  <c r="P22" s="1"/>
  <c r="E22"/>
  <c r="N21"/>
  <c r="E21"/>
  <c r="F21" s="1"/>
  <c r="N20"/>
  <c r="F20"/>
  <c r="E20"/>
  <c r="N19"/>
  <c r="G19"/>
  <c r="F19"/>
  <c r="H19" s="1"/>
  <c r="E19"/>
  <c r="N18"/>
  <c r="F18"/>
  <c r="P18" s="1"/>
  <c r="E18"/>
  <c r="N17"/>
  <c r="E17"/>
  <c r="F17" s="1"/>
  <c r="P16"/>
  <c r="N16"/>
  <c r="F16"/>
  <c r="E16"/>
  <c r="N15"/>
  <c r="G15"/>
  <c r="F15"/>
  <c r="H15" s="1"/>
  <c r="E15"/>
  <c r="N14"/>
  <c r="F14"/>
  <c r="P14" s="1"/>
  <c r="E14"/>
  <c r="N13"/>
  <c r="E13"/>
  <c r="F13" s="1"/>
  <c r="P12"/>
  <c r="N12"/>
  <c r="F12"/>
  <c r="E12"/>
  <c r="N11"/>
  <c r="G11"/>
  <c r="F11"/>
  <c r="H11" s="1"/>
  <c r="E11"/>
  <c r="N63" i="112"/>
  <c r="F63"/>
  <c r="H63" s="1"/>
  <c r="E63"/>
  <c r="N62"/>
  <c r="E62"/>
  <c r="F62" s="1"/>
  <c r="N61"/>
  <c r="E61"/>
  <c r="F61" s="1"/>
  <c r="N60"/>
  <c r="E60"/>
  <c r="F60" s="1"/>
  <c r="N59"/>
  <c r="E59"/>
  <c r="F59" s="1"/>
  <c r="H59" s="1"/>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F47"/>
  <c r="H47" s="1"/>
  <c r="E47"/>
  <c r="N46"/>
  <c r="E46"/>
  <c r="F46" s="1"/>
  <c r="N45"/>
  <c r="E45"/>
  <c r="F45" s="1"/>
  <c r="N44"/>
  <c r="E44"/>
  <c r="F44" s="1"/>
  <c r="N43"/>
  <c r="E43"/>
  <c r="F43" s="1"/>
  <c r="H43" s="1"/>
  <c r="N42"/>
  <c r="E42"/>
  <c r="F42" s="1"/>
  <c r="N41"/>
  <c r="E41"/>
  <c r="F41" s="1"/>
  <c r="N40"/>
  <c r="E40"/>
  <c r="F40" s="1"/>
  <c r="N39"/>
  <c r="E39"/>
  <c r="F39" s="1"/>
  <c r="H39" s="1"/>
  <c r="N38"/>
  <c r="E38"/>
  <c r="F38" s="1"/>
  <c r="N37"/>
  <c r="F37"/>
  <c r="E37"/>
  <c r="N36"/>
  <c r="E36"/>
  <c r="F36" s="1"/>
  <c r="N35"/>
  <c r="E35"/>
  <c r="F35" s="1"/>
  <c r="H35" s="1"/>
  <c r="N34"/>
  <c r="E34"/>
  <c r="F34" s="1"/>
  <c r="N33"/>
  <c r="E33"/>
  <c r="F33" s="1"/>
  <c r="N32"/>
  <c r="E32"/>
  <c r="F32" s="1"/>
  <c r="N31"/>
  <c r="E31"/>
  <c r="F31" s="1"/>
  <c r="H31" s="1"/>
  <c r="N30"/>
  <c r="E30"/>
  <c r="F30" s="1"/>
  <c r="N29"/>
  <c r="F29"/>
  <c r="E29"/>
  <c r="N28"/>
  <c r="E28"/>
  <c r="F28" s="1"/>
  <c r="N27"/>
  <c r="E27"/>
  <c r="F27" s="1"/>
  <c r="H27" s="1"/>
  <c r="N26"/>
  <c r="E26"/>
  <c r="F26" s="1"/>
  <c r="N25"/>
  <c r="E25"/>
  <c r="F25" s="1"/>
  <c r="N24"/>
  <c r="E24"/>
  <c r="F24" s="1"/>
  <c r="N23"/>
  <c r="E23"/>
  <c r="F23" s="1"/>
  <c r="H23" s="1"/>
  <c r="N22"/>
  <c r="E22"/>
  <c r="F22" s="1"/>
  <c r="N21"/>
  <c r="E21"/>
  <c r="F21" s="1"/>
  <c r="N20"/>
  <c r="E20"/>
  <c r="F20" s="1"/>
  <c r="N19"/>
  <c r="F19"/>
  <c r="H19" s="1"/>
  <c r="E19"/>
  <c r="N18"/>
  <c r="E18"/>
  <c r="F18" s="1"/>
  <c r="N17"/>
  <c r="E17"/>
  <c r="F17" s="1"/>
  <c r="N16"/>
  <c r="E16"/>
  <c r="F16" s="1"/>
  <c r="N15"/>
  <c r="F15"/>
  <c r="H15" s="1"/>
  <c r="E15"/>
  <c r="N14"/>
  <c r="E14"/>
  <c r="F14" s="1"/>
  <c r="N13"/>
  <c r="E13"/>
  <c r="F13" s="1"/>
  <c r="N12"/>
  <c r="F12"/>
  <c r="E12"/>
  <c r="N11"/>
  <c r="E11"/>
  <c r="F11" s="1"/>
  <c r="H11" s="1"/>
  <c r="N63" i="111"/>
  <c r="E63"/>
  <c r="F63" s="1"/>
  <c r="H63" s="1"/>
  <c r="N62"/>
  <c r="E62"/>
  <c r="F62" s="1"/>
  <c r="N61"/>
  <c r="E61"/>
  <c r="F61" s="1"/>
  <c r="N60"/>
  <c r="F60"/>
  <c r="I60" s="1"/>
  <c r="E60"/>
  <c r="N59"/>
  <c r="F59"/>
  <c r="H59" s="1"/>
  <c r="E59"/>
  <c r="N58"/>
  <c r="E58"/>
  <c r="F58" s="1"/>
  <c r="N57"/>
  <c r="E57"/>
  <c r="F57" s="1"/>
  <c r="N56"/>
  <c r="E56"/>
  <c r="F56" s="1"/>
  <c r="I56" s="1"/>
  <c r="N55"/>
  <c r="E55"/>
  <c r="F55" s="1"/>
  <c r="H55" s="1"/>
  <c r="N54"/>
  <c r="E54"/>
  <c r="F54" s="1"/>
  <c r="N53"/>
  <c r="E53"/>
  <c r="F53" s="1"/>
  <c r="N52"/>
  <c r="E52"/>
  <c r="F52" s="1"/>
  <c r="I52" s="1"/>
  <c r="N51"/>
  <c r="F51"/>
  <c r="H51" s="1"/>
  <c r="E51"/>
  <c r="N50"/>
  <c r="E50"/>
  <c r="F50" s="1"/>
  <c r="N49"/>
  <c r="E49"/>
  <c r="F49" s="1"/>
  <c r="N48"/>
  <c r="E48"/>
  <c r="F48" s="1"/>
  <c r="I48" s="1"/>
  <c r="N47"/>
  <c r="E47"/>
  <c r="F47" s="1"/>
  <c r="N46"/>
  <c r="E46"/>
  <c r="F46" s="1"/>
  <c r="P46" s="1"/>
  <c r="N45"/>
  <c r="E45"/>
  <c r="F45" s="1"/>
  <c r="N44"/>
  <c r="E44"/>
  <c r="F44" s="1"/>
  <c r="I44" s="1"/>
  <c r="N43"/>
  <c r="E43"/>
  <c r="F43" s="1"/>
  <c r="N42"/>
  <c r="E42"/>
  <c r="F42" s="1"/>
  <c r="P42" s="1"/>
  <c r="N41"/>
  <c r="E41"/>
  <c r="F41" s="1"/>
  <c r="N40"/>
  <c r="F40"/>
  <c r="I40" s="1"/>
  <c r="E40"/>
  <c r="N39"/>
  <c r="E39"/>
  <c r="F39" s="1"/>
  <c r="N38"/>
  <c r="E38"/>
  <c r="F38" s="1"/>
  <c r="N37"/>
  <c r="E37"/>
  <c r="F37" s="1"/>
  <c r="N36"/>
  <c r="E36"/>
  <c r="F36" s="1"/>
  <c r="I36" s="1"/>
  <c r="N35"/>
  <c r="E35"/>
  <c r="F35" s="1"/>
  <c r="N34"/>
  <c r="E34"/>
  <c r="F34" s="1"/>
  <c r="P34" s="1"/>
  <c r="N33"/>
  <c r="E33"/>
  <c r="F33" s="1"/>
  <c r="N32"/>
  <c r="F32"/>
  <c r="I32" s="1"/>
  <c r="E32"/>
  <c r="N31"/>
  <c r="E31"/>
  <c r="F31" s="1"/>
  <c r="N30"/>
  <c r="E30"/>
  <c r="F30" s="1"/>
  <c r="P30" s="1"/>
  <c r="N29"/>
  <c r="E29"/>
  <c r="F29" s="1"/>
  <c r="N28"/>
  <c r="E28"/>
  <c r="F28" s="1"/>
  <c r="I28" s="1"/>
  <c r="N27"/>
  <c r="E27"/>
  <c r="F27" s="1"/>
  <c r="N26"/>
  <c r="E26"/>
  <c r="F26" s="1"/>
  <c r="P26" s="1"/>
  <c r="N25"/>
  <c r="E25"/>
  <c r="F25" s="1"/>
  <c r="N24"/>
  <c r="F24"/>
  <c r="I24" s="1"/>
  <c r="E24"/>
  <c r="N23"/>
  <c r="E23"/>
  <c r="F23" s="1"/>
  <c r="N22"/>
  <c r="E22"/>
  <c r="F22" s="1"/>
  <c r="N21"/>
  <c r="E21"/>
  <c r="F21" s="1"/>
  <c r="N20"/>
  <c r="E20"/>
  <c r="F20" s="1"/>
  <c r="I20" s="1"/>
  <c r="N19"/>
  <c r="F19"/>
  <c r="H19" s="1"/>
  <c r="E19"/>
  <c r="N18"/>
  <c r="E18"/>
  <c r="F18" s="1"/>
  <c r="N17"/>
  <c r="E17"/>
  <c r="F17" s="1"/>
  <c r="N16"/>
  <c r="G16"/>
  <c r="E16"/>
  <c r="F16" s="1"/>
  <c r="N15"/>
  <c r="F15"/>
  <c r="H15" s="1"/>
  <c r="E15"/>
  <c r="N14"/>
  <c r="E14"/>
  <c r="F14" s="1"/>
  <c r="N13"/>
  <c r="E13"/>
  <c r="F13" s="1"/>
  <c r="N12"/>
  <c r="G12"/>
  <c r="E12"/>
  <c r="F12" s="1"/>
  <c r="N11"/>
  <c r="F11"/>
  <c r="H11" s="1"/>
  <c r="E11"/>
  <c r="N63" i="110"/>
  <c r="E63"/>
  <c r="F63" s="1"/>
  <c r="H63" s="1"/>
  <c r="N62"/>
  <c r="E62"/>
  <c r="F62" s="1"/>
  <c r="N61"/>
  <c r="E61"/>
  <c r="F61" s="1"/>
  <c r="N60"/>
  <c r="E60"/>
  <c r="F60" s="1"/>
  <c r="N59"/>
  <c r="F59"/>
  <c r="H59" s="1"/>
  <c r="E59"/>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E47"/>
  <c r="F47" s="1"/>
  <c r="H47" s="1"/>
  <c r="N46"/>
  <c r="E46"/>
  <c r="F46" s="1"/>
  <c r="N45"/>
  <c r="E45"/>
  <c r="F45" s="1"/>
  <c r="N44"/>
  <c r="E44"/>
  <c r="F44" s="1"/>
  <c r="N43"/>
  <c r="E43"/>
  <c r="F43" s="1"/>
  <c r="H43" s="1"/>
  <c r="N42"/>
  <c r="E42"/>
  <c r="F42" s="1"/>
  <c r="N41"/>
  <c r="E41"/>
  <c r="F41" s="1"/>
  <c r="N40"/>
  <c r="E40"/>
  <c r="F40" s="1"/>
  <c r="N39"/>
  <c r="F39"/>
  <c r="H39" s="1"/>
  <c r="E39"/>
  <c r="N38"/>
  <c r="E38"/>
  <c r="F38" s="1"/>
  <c r="N37"/>
  <c r="E37"/>
  <c r="F37" s="1"/>
  <c r="N36"/>
  <c r="E36"/>
  <c r="F36" s="1"/>
  <c r="N35"/>
  <c r="F35"/>
  <c r="H35" s="1"/>
  <c r="E35"/>
  <c r="N34"/>
  <c r="E34"/>
  <c r="F34" s="1"/>
  <c r="N33"/>
  <c r="E33"/>
  <c r="F33" s="1"/>
  <c r="N32"/>
  <c r="E32"/>
  <c r="F32" s="1"/>
  <c r="N31"/>
  <c r="F31"/>
  <c r="H31" s="1"/>
  <c r="E31"/>
  <c r="N30"/>
  <c r="E30"/>
  <c r="F30" s="1"/>
  <c r="N29"/>
  <c r="E29"/>
  <c r="F29" s="1"/>
  <c r="N28"/>
  <c r="E28"/>
  <c r="F28" s="1"/>
  <c r="N27"/>
  <c r="F27"/>
  <c r="H27" s="1"/>
  <c r="E27"/>
  <c r="N26"/>
  <c r="E26"/>
  <c r="F26" s="1"/>
  <c r="N25"/>
  <c r="E25"/>
  <c r="F25" s="1"/>
  <c r="N24"/>
  <c r="E24"/>
  <c r="F24" s="1"/>
  <c r="N23"/>
  <c r="F23"/>
  <c r="H23" s="1"/>
  <c r="E23"/>
  <c r="N22"/>
  <c r="E22"/>
  <c r="F22" s="1"/>
  <c r="N21"/>
  <c r="E21"/>
  <c r="F21" s="1"/>
  <c r="N20"/>
  <c r="E20"/>
  <c r="F20" s="1"/>
  <c r="N19"/>
  <c r="F19"/>
  <c r="H19" s="1"/>
  <c r="E19"/>
  <c r="N18"/>
  <c r="E18"/>
  <c r="F18" s="1"/>
  <c r="N17"/>
  <c r="E17"/>
  <c r="F17" s="1"/>
  <c r="N16"/>
  <c r="E16"/>
  <c r="F16" s="1"/>
  <c r="N15"/>
  <c r="F15"/>
  <c r="H15" s="1"/>
  <c r="E15"/>
  <c r="N14"/>
  <c r="E14"/>
  <c r="F14" s="1"/>
  <c r="N13"/>
  <c r="E13"/>
  <c r="F13" s="1"/>
  <c r="N12"/>
  <c r="E12"/>
  <c r="F12" s="1"/>
  <c r="N11"/>
  <c r="F11"/>
  <c r="H11" s="1"/>
  <c r="E11"/>
  <c r="N63" i="109"/>
  <c r="F63"/>
  <c r="H63" s="1"/>
  <c r="E63"/>
  <c r="N62"/>
  <c r="E62"/>
  <c r="F62" s="1"/>
  <c r="N61"/>
  <c r="E61"/>
  <c r="F61" s="1"/>
  <c r="N60"/>
  <c r="E60"/>
  <c r="F60" s="1"/>
  <c r="N59"/>
  <c r="F59"/>
  <c r="H59" s="1"/>
  <c r="E59"/>
  <c r="N58"/>
  <c r="E58"/>
  <c r="F58" s="1"/>
  <c r="N57"/>
  <c r="E57"/>
  <c r="F57" s="1"/>
  <c r="N56"/>
  <c r="E56"/>
  <c r="F56" s="1"/>
  <c r="N55"/>
  <c r="E55"/>
  <c r="F55" s="1"/>
  <c r="H55" s="1"/>
  <c r="N54"/>
  <c r="E54"/>
  <c r="F54" s="1"/>
  <c r="N53"/>
  <c r="E53"/>
  <c r="F53" s="1"/>
  <c r="N52"/>
  <c r="E52"/>
  <c r="F52" s="1"/>
  <c r="N51"/>
  <c r="E51"/>
  <c r="F51" s="1"/>
  <c r="H51" s="1"/>
  <c r="N50"/>
  <c r="E50"/>
  <c r="F50" s="1"/>
  <c r="N49"/>
  <c r="E49"/>
  <c r="F49" s="1"/>
  <c r="N48"/>
  <c r="E48"/>
  <c r="F48" s="1"/>
  <c r="N47"/>
  <c r="F47"/>
  <c r="H47" s="1"/>
  <c r="E47"/>
  <c r="N46"/>
  <c r="E46"/>
  <c r="F46" s="1"/>
  <c r="N45"/>
  <c r="E45"/>
  <c r="F45" s="1"/>
  <c r="N44"/>
  <c r="E44"/>
  <c r="F44" s="1"/>
  <c r="N43"/>
  <c r="F43"/>
  <c r="H43" s="1"/>
  <c r="E43"/>
  <c r="N42"/>
  <c r="E42"/>
  <c r="F42" s="1"/>
  <c r="N41"/>
  <c r="E41"/>
  <c r="F41" s="1"/>
  <c r="N40"/>
  <c r="F40"/>
  <c r="E40"/>
  <c r="N39"/>
  <c r="E39"/>
  <c r="F39" s="1"/>
  <c r="H39" s="1"/>
  <c r="N38"/>
  <c r="E38"/>
  <c r="F38" s="1"/>
  <c r="N37"/>
  <c r="H37"/>
  <c r="F37"/>
  <c r="E37"/>
  <c r="N36"/>
  <c r="E36"/>
  <c r="F36" s="1"/>
  <c r="N35"/>
  <c r="F35"/>
  <c r="H35" s="1"/>
  <c r="E35"/>
  <c r="N34"/>
  <c r="E34"/>
  <c r="F34" s="1"/>
  <c r="N33"/>
  <c r="E33"/>
  <c r="F33" s="1"/>
  <c r="N32"/>
  <c r="E32"/>
  <c r="F32" s="1"/>
  <c r="N31"/>
  <c r="F31"/>
  <c r="H31" s="1"/>
  <c r="E31"/>
  <c r="N30"/>
  <c r="E30"/>
  <c r="F30" s="1"/>
  <c r="N29"/>
  <c r="E29"/>
  <c r="F29" s="1"/>
  <c r="N28"/>
  <c r="G28"/>
  <c r="F28"/>
  <c r="I28" s="1"/>
  <c r="E28"/>
  <c r="N27"/>
  <c r="F27"/>
  <c r="H27" s="1"/>
  <c r="E27"/>
  <c r="N26"/>
  <c r="E26"/>
  <c r="F26" s="1"/>
  <c r="N25"/>
  <c r="E25"/>
  <c r="F25" s="1"/>
  <c r="N24"/>
  <c r="G24"/>
  <c r="F24"/>
  <c r="I24" s="1"/>
  <c r="E24"/>
  <c r="N23"/>
  <c r="F23"/>
  <c r="H23" s="1"/>
  <c r="E23"/>
  <c r="N22"/>
  <c r="E22"/>
  <c r="F22" s="1"/>
  <c r="N21"/>
  <c r="E21"/>
  <c r="F21" s="1"/>
  <c r="N20"/>
  <c r="F20"/>
  <c r="E20"/>
  <c r="N19"/>
  <c r="E19"/>
  <c r="F19" s="1"/>
  <c r="H19" s="1"/>
  <c r="N18"/>
  <c r="E18"/>
  <c r="F18" s="1"/>
  <c r="N17"/>
  <c r="H17"/>
  <c r="E17"/>
  <c r="F17" s="1"/>
  <c r="P17" s="1"/>
  <c r="N16"/>
  <c r="F16"/>
  <c r="I16" s="1"/>
  <c r="E16"/>
  <c r="N15"/>
  <c r="E15"/>
  <c r="F15" s="1"/>
  <c r="H15" s="1"/>
  <c r="N14"/>
  <c r="E14"/>
  <c r="F14" s="1"/>
  <c r="N13"/>
  <c r="E13"/>
  <c r="F13" s="1"/>
  <c r="N12"/>
  <c r="F12"/>
  <c r="I12" s="1"/>
  <c r="E12"/>
  <c r="N11"/>
  <c r="E11"/>
  <c r="F11" s="1"/>
  <c r="H11" s="1"/>
  <c r="N63" i="108"/>
  <c r="F63"/>
  <c r="H63" s="1"/>
  <c r="E63"/>
  <c r="N62"/>
  <c r="E62"/>
  <c r="F62" s="1"/>
  <c r="P62" s="1"/>
  <c r="N61"/>
  <c r="E61"/>
  <c r="F61" s="1"/>
  <c r="N60"/>
  <c r="G60"/>
  <c r="E60"/>
  <c r="F60" s="1"/>
  <c r="N59"/>
  <c r="F59"/>
  <c r="H59" s="1"/>
  <c r="E59"/>
  <c r="N58"/>
  <c r="E58"/>
  <c r="F58" s="1"/>
  <c r="P58" s="1"/>
  <c r="N57"/>
  <c r="E57"/>
  <c r="F57" s="1"/>
  <c r="N56"/>
  <c r="G56"/>
  <c r="E56"/>
  <c r="F56" s="1"/>
  <c r="N55"/>
  <c r="F55"/>
  <c r="H55" s="1"/>
  <c r="E55"/>
  <c r="N54"/>
  <c r="E54"/>
  <c r="F54" s="1"/>
  <c r="P54" s="1"/>
  <c r="N53"/>
  <c r="E53"/>
  <c r="F53" s="1"/>
  <c r="N52"/>
  <c r="G52"/>
  <c r="E52"/>
  <c r="F52" s="1"/>
  <c r="N51"/>
  <c r="F51"/>
  <c r="H51" s="1"/>
  <c r="E51"/>
  <c r="N50"/>
  <c r="E50"/>
  <c r="F50" s="1"/>
  <c r="P50" s="1"/>
  <c r="N49"/>
  <c r="E49"/>
  <c r="F49" s="1"/>
  <c r="N48"/>
  <c r="G48"/>
  <c r="E48"/>
  <c r="F48" s="1"/>
  <c r="N47"/>
  <c r="F47"/>
  <c r="H47" s="1"/>
  <c r="E47"/>
  <c r="N46"/>
  <c r="E46"/>
  <c r="F46" s="1"/>
  <c r="P46" s="1"/>
  <c r="N45"/>
  <c r="E45"/>
  <c r="F45" s="1"/>
  <c r="N44"/>
  <c r="G44"/>
  <c r="E44"/>
  <c r="F44" s="1"/>
  <c r="N43"/>
  <c r="F43"/>
  <c r="H43" s="1"/>
  <c r="E43"/>
  <c r="N42"/>
  <c r="E42"/>
  <c r="F42" s="1"/>
  <c r="P42" s="1"/>
  <c r="N41"/>
  <c r="E41"/>
  <c r="F41" s="1"/>
  <c r="N40"/>
  <c r="G40"/>
  <c r="E40"/>
  <c r="F40" s="1"/>
  <c r="N39"/>
  <c r="F39"/>
  <c r="H39" s="1"/>
  <c r="E39"/>
  <c r="N38"/>
  <c r="E38"/>
  <c r="F38" s="1"/>
  <c r="P38" s="1"/>
  <c r="N37"/>
  <c r="E37"/>
  <c r="F37" s="1"/>
  <c r="N36"/>
  <c r="G36"/>
  <c r="E36"/>
  <c r="F36" s="1"/>
  <c r="N35"/>
  <c r="F35"/>
  <c r="E35"/>
  <c r="N34"/>
  <c r="E34"/>
  <c r="F34" s="1"/>
  <c r="P34" s="1"/>
  <c r="N33"/>
  <c r="E33"/>
  <c r="F33" s="1"/>
  <c r="N32"/>
  <c r="G32"/>
  <c r="E32"/>
  <c r="F32" s="1"/>
  <c r="N31"/>
  <c r="F31"/>
  <c r="E31"/>
  <c r="N30"/>
  <c r="E30"/>
  <c r="F30" s="1"/>
  <c r="P30" s="1"/>
  <c r="N29"/>
  <c r="E29"/>
  <c r="F29" s="1"/>
  <c r="N28"/>
  <c r="G28"/>
  <c r="E28"/>
  <c r="F28" s="1"/>
  <c r="N27"/>
  <c r="F27"/>
  <c r="E27"/>
  <c r="N26"/>
  <c r="E26"/>
  <c r="F26" s="1"/>
  <c r="P26" s="1"/>
  <c r="N25"/>
  <c r="E25"/>
  <c r="F25" s="1"/>
  <c r="N24"/>
  <c r="E24"/>
  <c r="F24" s="1"/>
  <c r="N23"/>
  <c r="F23"/>
  <c r="H23" s="1"/>
  <c r="E23"/>
  <c r="N22"/>
  <c r="E22"/>
  <c r="F22" s="1"/>
  <c r="P22" s="1"/>
  <c r="N21"/>
  <c r="E21"/>
  <c r="F21" s="1"/>
  <c r="N20"/>
  <c r="E20"/>
  <c r="F20" s="1"/>
  <c r="N19"/>
  <c r="F19"/>
  <c r="H19" s="1"/>
  <c r="E19"/>
  <c r="N18"/>
  <c r="E18"/>
  <c r="F18" s="1"/>
  <c r="P18" s="1"/>
  <c r="N17"/>
  <c r="E17"/>
  <c r="F17" s="1"/>
  <c r="N16"/>
  <c r="E16"/>
  <c r="F16" s="1"/>
  <c r="N15"/>
  <c r="F15"/>
  <c r="H15" s="1"/>
  <c r="E15"/>
  <c r="N14"/>
  <c r="E14"/>
  <c r="F14" s="1"/>
  <c r="P14" s="1"/>
  <c r="N13"/>
  <c r="E13"/>
  <c r="F13" s="1"/>
  <c r="N12"/>
  <c r="E12"/>
  <c r="F12" s="1"/>
  <c r="N11"/>
  <c r="F11"/>
  <c r="H11" s="1"/>
  <c r="E11"/>
  <c r="N63" i="107"/>
  <c r="E63"/>
  <c r="F63" s="1"/>
  <c r="N62"/>
  <c r="F62"/>
  <c r="I62" s="1"/>
  <c r="E62"/>
  <c r="N61"/>
  <c r="E61"/>
  <c r="F61" s="1"/>
  <c r="N60"/>
  <c r="F60"/>
  <c r="P60" s="1"/>
  <c r="E60"/>
  <c r="N59"/>
  <c r="E59"/>
  <c r="F59" s="1"/>
  <c r="N58"/>
  <c r="F58"/>
  <c r="I58" s="1"/>
  <c r="E58"/>
  <c r="N57"/>
  <c r="E57"/>
  <c r="F57" s="1"/>
  <c r="N56"/>
  <c r="F56"/>
  <c r="P56" s="1"/>
  <c r="E56"/>
  <c r="N55"/>
  <c r="E55"/>
  <c r="F55" s="1"/>
  <c r="N54"/>
  <c r="F54"/>
  <c r="I54" s="1"/>
  <c r="E54"/>
  <c r="N53"/>
  <c r="E53"/>
  <c r="F53" s="1"/>
  <c r="N52"/>
  <c r="F52"/>
  <c r="P52" s="1"/>
  <c r="E52"/>
  <c r="N51"/>
  <c r="E51"/>
  <c r="F51" s="1"/>
  <c r="N50"/>
  <c r="F50"/>
  <c r="I50" s="1"/>
  <c r="E50"/>
  <c r="N49"/>
  <c r="E49"/>
  <c r="F49" s="1"/>
  <c r="N48"/>
  <c r="F48"/>
  <c r="P48" s="1"/>
  <c r="E48"/>
  <c r="N47"/>
  <c r="E47"/>
  <c r="F47" s="1"/>
  <c r="N46"/>
  <c r="F46"/>
  <c r="I46" s="1"/>
  <c r="E46"/>
  <c r="N45"/>
  <c r="E45"/>
  <c r="F45" s="1"/>
  <c r="N44"/>
  <c r="F44"/>
  <c r="P44" s="1"/>
  <c r="E44"/>
  <c r="N43"/>
  <c r="E43"/>
  <c r="F43" s="1"/>
  <c r="N42"/>
  <c r="F42"/>
  <c r="I42" s="1"/>
  <c r="E42"/>
  <c r="N41"/>
  <c r="E41"/>
  <c r="F41" s="1"/>
  <c r="N40"/>
  <c r="F40"/>
  <c r="P40" s="1"/>
  <c r="E40"/>
  <c r="N39"/>
  <c r="E39"/>
  <c r="F39" s="1"/>
  <c r="N38"/>
  <c r="F38"/>
  <c r="I38" s="1"/>
  <c r="E38"/>
  <c r="N37"/>
  <c r="E37"/>
  <c r="F37" s="1"/>
  <c r="N36"/>
  <c r="F36"/>
  <c r="P36" s="1"/>
  <c r="E36"/>
  <c r="N35"/>
  <c r="E35"/>
  <c r="F35" s="1"/>
  <c r="N34"/>
  <c r="F34"/>
  <c r="I34" s="1"/>
  <c r="E34"/>
  <c r="N33"/>
  <c r="E33"/>
  <c r="F33" s="1"/>
  <c r="N32"/>
  <c r="F32"/>
  <c r="P32" s="1"/>
  <c r="E32"/>
  <c r="N31"/>
  <c r="E31"/>
  <c r="F31" s="1"/>
  <c r="N30"/>
  <c r="F30"/>
  <c r="I30" s="1"/>
  <c r="E30"/>
  <c r="N29"/>
  <c r="E29"/>
  <c r="F29" s="1"/>
  <c r="N28"/>
  <c r="F28"/>
  <c r="P28" s="1"/>
  <c r="E28"/>
  <c r="N27"/>
  <c r="E27"/>
  <c r="F27" s="1"/>
  <c r="N26"/>
  <c r="F26"/>
  <c r="I26" s="1"/>
  <c r="E26"/>
  <c r="N25"/>
  <c r="E25"/>
  <c r="F25" s="1"/>
  <c r="N24"/>
  <c r="F24"/>
  <c r="P24" s="1"/>
  <c r="E24"/>
  <c r="N23"/>
  <c r="E23"/>
  <c r="F23" s="1"/>
  <c r="N22"/>
  <c r="F22"/>
  <c r="I22" s="1"/>
  <c r="E22"/>
  <c r="N21"/>
  <c r="E21"/>
  <c r="F21" s="1"/>
  <c r="N20"/>
  <c r="F20"/>
  <c r="P20" s="1"/>
  <c r="E20"/>
  <c r="N19"/>
  <c r="E19"/>
  <c r="F19" s="1"/>
  <c r="N18"/>
  <c r="F18"/>
  <c r="I18" s="1"/>
  <c r="E18"/>
  <c r="N17"/>
  <c r="E17"/>
  <c r="F17" s="1"/>
  <c r="N16"/>
  <c r="F16"/>
  <c r="P16" s="1"/>
  <c r="E16"/>
  <c r="N15"/>
  <c r="E15"/>
  <c r="F15" s="1"/>
  <c r="N14"/>
  <c r="F14"/>
  <c r="I14" s="1"/>
  <c r="E14"/>
  <c r="N13"/>
  <c r="E13"/>
  <c r="F13" s="1"/>
  <c r="N12"/>
  <c r="F12"/>
  <c r="P12" s="1"/>
  <c r="E12"/>
  <c r="N11"/>
  <c r="E11"/>
  <c r="F11" s="1"/>
  <c r="N63" i="98"/>
  <c r="E63"/>
  <c r="F63" s="1"/>
  <c r="N62"/>
  <c r="F62"/>
  <c r="P62" s="1"/>
  <c r="E62"/>
  <c r="N61"/>
  <c r="E61"/>
  <c r="F61" s="1"/>
  <c r="N60"/>
  <c r="E60"/>
  <c r="F60" s="1"/>
  <c r="N59"/>
  <c r="E59"/>
  <c r="F59" s="1"/>
  <c r="N58"/>
  <c r="F58"/>
  <c r="P58" s="1"/>
  <c r="E58"/>
  <c r="N57"/>
  <c r="E57"/>
  <c r="F57" s="1"/>
  <c r="N56"/>
  <c r="E56"/>
  <c r="F56" s="1"/>
  <c r="N55"/>
  <c r="E55"/>
  <c r="F55" s="1"/>
  <c r="N54"/>
  <c r="F54"/>
  <c r="P54" s="1"/>
  <c r="E54"/>
  <c r="N53"/>
  <c r="E53"/>
  <c r="F53" s="1"/>
  <c r="N52"/>
  <c r="E52"/>
  <c r="F52" s="1"/>
  <c r="N51"/>
  <c r="E51"/>
  <c r="F51" s="1"/>
  <c r="N50"/>
  <c r="F50"/>
  <c r="P50" s="1"/>
  <c r="E50"/>
  <c r="N49"/>
  <c r="E49"/>
  <c r="F49" s="1"/>
  <c r="N48"/>
  <c r="H48"/>
  <c r="F48"/>
  <c r="I48" s="1"/>
  <c r="E48"/>
  <c r="N47"/>
  <c r="E47"/>
  <c r="F47" s="1"/>
  <c r="N46"/>
  <c r="F46"/>
  <c r="P46" s="1"/>
  <c r="E46"/>
  <c r="N45"/>
  <c r="E45"/>
  <c r="F45" s="1"/>
  <c r="N44"/>
  <c r="E44"/>
  <c r="F44" s="1"/>
  <c r="N43"/>
  <c r="E43"/>
  <c r="F43" s="1"/>
  <c r="N42"/>
  <c r="F42"/>
  <c r="P42" s="1"/>
  <c r="E42"/>
  <c r="N41"/>
  <c r="E41"/>
  <c r="F41" s="1"/>
  <c r="N40"/>
  <c r="E40"/>
  <c r="F40" s="1"/>
  <c r="N39"/>
  <c r="E39"/>
  <c r="F39" s="1"/>
  <c r="N38"/>
  <c r="F38"/>
  <c r="P38" s="1"/>
  <c r="E38"/>
  <c r="N37"/>
  <c r="E37"/>
  <c r="F37" s="1"/>
  <c r="N36"/>
  <c r="E36"/>
  <c r="F36" s="1"/>
  <c r="N35"/>
  <c r="E35"/>
  <c r="F35" s="1"/>
  <c r="N34"/>
  <c r="F34"/>
  <c r="P34" s="1"/>
  <c r="E34"/>
  <c r="N33"/>
  <c r="E33"/>
  <c r="F33" s="1"/>
  <c r="N32"/>
  <c r="H32"/>
  <c r="F32"/>
  <c r="I32" s="1"/>
  <c r="E32"/>
  <c r="N31"/>
  <c r="E31"/>
  <c r="F31" s="1"/>
  <c r="N30"/>
  <c r="F30"/>
  <c r="P30" s="1"/>
  <c r="E30"/>
  <c r="N29"/>
  <c r="E29"/>
  <c r="F29" s="1"/>
  <c r="N28"/>
  <c r="H28"/>
  <c r="F28"/>
  <c r="I28" s="1"/>
  <c r="E28"/>
  <c r="N27"/>
  <c r="E27"/>
  <c r="F27" s="1"/>
  <c r="N26"/>
  <c r="F26"/>
  <c r="P26" s="1"/>
  <c r="E26"/>
  <c r="N25"/>
  <c r="E25"/>
  <c r="F25" s="1"/>
  <c r="N24"/>
  <c r="H24"/>
  <c r="F24"/>
  <c r="I24" s="1"/>
  <c r="E24"/>
  <c r="N23"/>
  <c r="E23"/>
  <c r="F23" s="1"/>
  <c r="N22"/>
  <c r="F22"/>
  <c r="P22" s="1"/>
  <c r="E22"/>
  <c r="N21"/>
  <c r="E21"/>
  <c r="F21" s="1"/>
  <c r="N20"/>
  <c r="E20"/>
  <c r="F20" s="1"/>
  <c r="N19"/>
  <c r="E19"/>
  <c r="F19" s="1"/>
  <c r="N18"/>
  <c r="F18"/>
  <c r="P18" s="1"/>
  <c r="E18"/>
  <c r="N17"/>
  <c r="E17"/>
  <c r="F17" s="1"/>
  <c r="N16"/>
  <c r="E16"/>
  <c r="F16" s="1"/>
  <c r="N15"/>
  <c r="E15"/>
  <c r="F15" s="1"/>
  <c r="N14"/>
  <c r="F14"/>
  <c r="P14" s="1"/>
  <c r="E14"/>
  <c r="N13"/>
  <c r="E13"/>
  <c r="F13" s="1"/>
  <c r="N12"/>
  <c r="H12"/>
  <c r="F12"/>
  <c r="I12" s="1"/>
  <c r="E12"/>
  <c r="N11"/>
  <c r="E11"/>
  <c r="F11" s="1"/>
  <c r="H11" s="1"/>
  <c r="N49" i="96"/>
  <c r="E49"/>
  <c r="F49" s="1"/>
  <c r="N48"/>
  <c r="E48"/>
  <c r="F48" s="1"/>
  <c r="N47"/>
  <c r="E47"/>
  <c r="F47" s="1"/>
  <c r="N46"/>
  <c r="E46"/>
  <c r="F46" s="1"/>
  <c r="N45"/>
  <c r="E45"/>
  <c r="F45" s="1"/>
  <c r="N44"/>
  <c r="E44"/>
  <c r="F44" s="1"/>
  <c r="N43"/>
  <c r="E43"/>
  <c r="F43" s="1"/>
  <c r="N42"/>
  <c r="E42"/>
  <c r="F42" s="1"/>
  <c r="N41"/>
  <c r="E41"/>
  <c r="F41" s="1"/>
  <c r="N40"/>
  <c r="E40"/>
  <c r="F40" s="1"/>
  <c r="N39"/>
  <c r="E39"/>
  <c r="F39" s="1"/>
  <c r="N38"/>
  <c r="E38"/>
  <c r="F38" s="1"/>
  <c r="N37"/>
  <c r="E37"/>
  <c r="F37" s="1"/>
  <c r="N36"/>
  <c r="E36"/>
  <c r="F36" s="1"/>
  <c r="N35"/>
  <c r="E35"/>
  <c r="F35" s="1"/>
  <c r="I35" s="1"/>
  <c r="N34"/>
  <c r="F34"/>
  <c r="H34" s="1"/>
  <c r="E34"/>
  <c r="N33"/>
  <c r="E33"/>
  <c r="F33" s="1"/>
  <c r="N32"/>
  <c r="E32"/>
  <c r="F32" s="1"/>
  <c r="N31"/>
  <c r="E31"/>
  <c r="F31" s="1"/>
  <c r="N30"/>
  <c r="E30"/>
  <c r="F30" s="1"/>
  <c r="N29"/>
  <c r="E29"/>
  <c r="F29" s="1"/>
  <c r="N28"/>
  <c r="E28"/>
  <c r="F28" s="1"/>
  <c r="N27"/>
  <c r="F27"/>
  <c r="I27" s="1"/>
  <c r="E27"/>
  <c r="N26"/>
  <c r="E26"/>
  <c r="F26" s="1"/>
  <c r="H26" s="1"/>
  <c r="N25"/>
  <c r="E25"/>
  <c r="F25" s="1"/>
  <c r="N24"/>
  <c r="E24"/>
  <c r="F24" s="1"/>
  <c r="N23"/>
  <c r="E23"/>
  <c r="F23" s="1"/>
  <c r="N22"/>
  <c r="E22"/>
  <c r="F22" s="1"/>
  <c r="N21"/>
  <c r="E21"/>
  <c r="F21" s="1"/>
  <c r="N20"/>
  <c r="E20"/>
  <c r="F20" s="1"/>
  <c r="N19"/>
  <c r="E19"/>
  <c r="F19" s="1"/>
  <c r="N18"/>
  <c r="E18"/>
  <c r="F18" s="1"/>
  <c r="H18" s="1"/>
  <c r="N17"/>
  <c r="E17"/>
  <c r="F17" s="1"/>
  <c r="N16"/>
  <c r="E16"/>
  <c r="F16" s="1"/>
  <c r="N15"/>
  <c r="E15"/>
  <c r="F15" s="1"/>
  <c r="N14"/>
  <c r="E14"/>
  <c r="F14" s="1"/>
  <c r="N13"/>
  <c r="E13"/>
  <c r="F13" s="1"/>
  <c r="H13" s="1"/>
  <c r="N12"/>
  <c r="E12"/>
  <c r="F12" s="1"/>
  <c r="N11"/>
  <c r="E11"/>
  <c r="F11" s="1"/>
  <c r="P19" i="116" l="1"/>
  <c r="G19"/>
  <c r="H19"/>
  <c r="I19"/>
  <c r="P18"/>
  <c r="G18"/>
  <c r="H18"/>
  <c r="I18"/>
  <c r="G12"/>
  <c r="P12"/>
  <c r="G20"/>
  <c r="P20"/>
  <c r="I11"/>
  <c r="I15"/>
  <c r="H11"/>
  <c r="I12"/>
  <c r="H15"/>
  <c r="I20"/>
  <c r="G11"/>
  <c r="G15"/>
  <c r="P17" i="96"/>
  <c r="H15" i="98"/>
  <c r="G15"/>
  <c r="P15"/>
  <c r="H63"/>
  <c r="G63"/>
  <c r="P63"/>
  <c r="H19"/>
  <c r="G19"/>
  <c r="P19"/>
  <c r="H27"/>
  <c r="G27"/>
  <c r="P27"/>
  <c r="H43"/>
  <c r="G43"/>
  <c r="P43"/>
  <c r="H51"/>
  <c r="G51"/>
  <c r="P51"/>
  <c r="H17" i="107"/>
  <c r="P17"/>
  <c r="G17"/>
  <c r="H25"/>
  <c r="P25"/>
  <c r="G25"/>
  <c r="H33"/>
  <c r="P33"/>
  <c r="G33"/>
  <c r="H41"/>
  <c r="P41"/>
  <c r="G41"/>
  <c r="H49"/>
  <c r="P49"/>
  <c r="G49"/>
  <c r="H57"/>
  <c r="P57"/>
  <c r="G57"/>
  <c r="I12" i="108"/>
  <c r="G12"/>
  <c r="P12"/>
  <c r="H12"/>
  <c r="H30" i="96"/>
  <c r="G30"/>
  <c r="H35" i="98"/>
  <c r="G35"/>
  <c r="P35"/>
  <c r="H59"/>
  <c r="G59"/>
  <c r="P59"/>
  <c r="H13" i="107"/>
  <c r="P13"/>
  <c r="G13"/>
  <c r="H21"/>
  <c r="P21"/>
  <c r="G21"/>
  <c r="H29"/>
  <c r="P29"/>
  <c r="G29"/>
  <c r="H37"/>
  <c r="P37"/>
  <c r="G37"/>
  <c r="H45"/>
  <c r="P45"/>
  <c r="G45"/>
  <c r="H53"/>
  <c r="P53"/>
  <c r="G53"/>
  <c r="H61"/>
  <c r="P61"/>
  <c r="G61"/>
  <c r="I20" i="108"/>
  <c r="G20"/>
  <c r="P20"/>
  <c r="H20"/>
  <c r="H22" i="96"/>
  <c r="G22"/>
  <c r="H31" i="98"/>
  <c r="G31"/>
  <c r="P31"/>
  <c r="H39"/>
  <c r="G39"/>
  <c r="P39"/>
  <c r="H23"/>
  <c r="G23"/>
  <c r="P23"/>
  <c r="H47"/>
  <c r="G47"/>
  <c r="P47"/>
  <c r="H55"/>
  <c r="G55"/>
  <c r="P55"/>
  <c r="I16" i="108"/>
  <c r="G16"/>
  <c r="P16"/>
  <c r="H16"/>
  <c r="P12" i="96"/>
  <c r="G18"/>
  <c r="G12" i="98"/>
  <c r="G24"/>
  <c r="G28"/>
  <c r="G32"/>
  <c r="G48"/>
  <c r="P11" i="108"/>
  <c r="P15"/>
  <c r="P19"/>
  <c r="P23"/>
  <c r="I28"/>
  <c r="H28"/>
  <c r="P28"/>
  <c r="H31"/>
  <c r="P31"/>
  <c r="G31"/>
  <c r="I36"/>
  <c r="H36"/>
  <c r="P36"/>
  <c r="I44"/>
  <c r="H44"/>
  <c r="P44"/>
  <c r="I52"/>
  <c r="H52"/>
  <c r="P52"/>
  <c r="I60"/>
  <c r="H60"/>
  <c r="P60"/>
  <c r="I20" i="109"/>
  <c r="G20"/>
  <c r="P20"/>
  <c r="I36"/>
  <c r="P36"/>
  <c r="G36"/>
  <c r="I20" i="110"/>
  <c r="P20"/>
  <c r="G20"/>
  <c r="I36"/>
  <c r="P36"/>
  <c r="G36"/>
  <c r="I16" i="111"/>
  <c r="P16"/>
  <c r="P38"/>
  <c r="I12" i="112"/>
  <c r="G12"/>
  <c r="P12"/>
  <c r="I16" i="113"/>
  <c r="H16"/>
  <c r="G16"/>
  <c r="I32"/>
  <c r="H32"/>
  <c r="G32"/>
  <c r="I48"/>
  <c r="H48"/>
  <c r="G48"/>
  <c r="P14" i="107"/>
  <c r="P18"/>
  <c r="P22"/>
  <c r="P26"/>
  <c r="P30"/>
  <c r="P34"/>
  <c r="P38"/>
  <c r="P42"/>
  <c r="P46"/>
  <c r="P50"/>
  <c r="P54"/>
  <c r="P58"/>
  <c r="P62"/>
  <c r="I24" i="108"/>
  <c r="P24"/>
  <c r="P41" i="109"/>
  <c r="H41"/>
  <c r="I24" i="110"/>
  <c r="P24"/>
  <c r="G24"/>
  <c r="I40"/>
  <c r="P40"/>
  <c r="G40"/>
  <c r="I44"/>
  <c r="P44"/>
  <c r="G44"/>
  <c r="I48"/>
  <c r="P48"/>
  <c r="G48"/>
  <c r="I52"/>
  <c r="P52"/>
  <c r="G52"/>
  <c r="I56"/>
  <c r="P56"/>
  <c r="G56"/>
  <c r="I16" i="112"/>
  <c r="P16"/>
  <c r="G16"/>
  <c r="P29"/>
  <c r="H29"/>
  <c r="I20" i="113"/>
  <c r="H20"/>
  <c r="G20"/>
  <c r="I36"/>
  <c r="H36"/>
  <c r="G36"/>
  <c r="I52"/>
  <c r="H52"/>
  <c r="G52"/>
  <c r="H55"/>
  <c r="P55"/>
  <c r="I56"/>
  <c r="H56"/>
  <c r="G56"/>
  <c r="H59"/>
  <c r="P59"/>
  <c r="I60"/>
  <c r="H60"/>
  <c r="G60"/>
  <c r="H63"/>
  <c r="P63"/>
  <c r="G26" i="96"/>
  <c r="G34"/>
  <c r="G14" i="107"/>
  <c r="G18"/>
  <c r="G22"/>
  <c r="G26"/>
  <c r="G30"/>
  <c r="G34"/>
  <c r="G38"/>
  <c r="G42"/>
  <c r="G46"/>
  <c r="G50"/>
  <c r="G54"/>
  <c r="G58"/>
  <c r="G62"/>
  <c r="G11" i="108"/>
  <c r="G15"/>
  <c r="G19"/>
  <c r="G23"/>
  <c r="G24"/>
  <c r="H27"/>
  <c r="P27"/>
  <c r="G27"/>
  <c r="I32"/>
  <c r="H32"/>
  <c r="P32"/>
  <c r="H35"/>
  <c r="P35"/>
  <c r="G35"/>
  <c r="I40"/>
  <c r="H40"/>
  <c r="P40"/>
  <c r="I48"/>
  <c r="H48"/>
  <c r="P48"/>
  <c r="I56"/>
  <c r="H56"/>
  <c r="P56"/>
  <c r="P21" i="109"/>
  <c r="H21"/>
  <c r="I12" i="110"/>
  <c r="P12"/>
  <c r="G12"/>
  <c r="I28"/>
  <c r="P28"/>
  <c r="G28"/>
  <c r="H56"/>
  <c r="I12" i="111"/>
  <c r="P12"/>
  <c r="H46"/>
  <c r="P13" i="112"/>
  <c r="H13"/>
  <c r="I20"/>
  <c r="P20"/>
  <c r="G20"/>
  <c r="I24"/>
  <c r="P24"/>
  <c r="G24"/>
  <c r="P37"/>
  <c r="H37"/>
  <c r="I24" i="113"/>
  <c r="H24"/>
  <c r="G24"/>
  <c r="I40"/>
  <c r="H40"/>
  <c r="G40"/>
  <c r="G55"/>
  <c r="G59"/>
  <c r="G63"/>
  <c r="P27" i="96"/>
  <c r="P12" i="98"/>
  <c r="P24"/>
  <c r="P28"/>
  <c r="P32"/>
  <c r="P48"/>
  <c r="H14" i="107"/>
  <c r="H18"/>
  <c r="H22"/>
  <c r="H26"/>
  <c r="H30"/>
  <c r="H34"/>
  <c r="H38"/>
  <c r="H42"/>
  <c r="H46"/>
  <c r="H50"/>
  <c r="H54"/>
  <c r="H58"/>
  <c r="H62"/>
  <c r="H24" i="108"/>
  <c r="I32" i="109"/>
  <c r="P32"/>
  <c r="G32"/>
  <c r="I40"/>
  <c r="G40"/>
  <c r="P40"/>
  <c r="I16" i="110"/>
  <c r="P16"/>
  <c r="G16"/>
  <c r="I32"/>
  <c r="P32"/>
  <c r="G32"/>
  <c r="I12" i="113"/>
  <c r="H12"/>
  <c r="G12"/>
  <c r="P20"/>
  <c r="I28"/>
  <c r="H28"/>
  <c r="G28"/>
  <c r="P36"/>
  <c r="I44"/>
  <c r="H44"/>
  <c r="G44"/>
  <c r="P52"/>
  <c r="P56"/>
  <c r="P60"/>
  <c r="G39" i="108"/>
  <c r="G43"/>
  <c r="G47"/>
  <c r="G51"/>
  <c r="G55"/>
  <c r="G59"/>
  <c r="G63"/>
  <c r="G12" i="109"/>
  <c r="G16"/>
  <c r="P37"/>
  <c r="P39" i="108"/>
  <c r="P43"/>
  <c r="P47"/>
  <c r="P51"/>
  <c r="P55"/>
  <c r="P59"/>
  <c r="P63"/>
  <c r="P12" i="109"/>
  <c r="P16"/>
  <c r="P24"/>
  <c r="P28"/>
  <c r="P11" i="113"/>
  <c r="P15"/>
  <c r="P19"/>
  <c r="P23"/>
  <c r="P27"/>
  <c r="P31"/>
  <c r="P35"/>
  <c r="P39"/>
  <c r="P43"/>
  <c r="P47"/>
  <c r="P51"/>
  <c r="P13"/>
  <c r="G13"/>
  <c r="H13"/>
  <c r="I13"/>
  <c r="P17"/>
  <c r="G17"/>
  <c r="H17"/>
  <c r="I17"/>
  <c r="P21"/>
  <c r="G21"/>
  <c r="H21"/>
  <c r="I21"/>
  <c r="P25"/>
  <c r="G25"/>
  <c r="H25"/>
  <c r="I25"/>
  <c r="P29"/>
  <c r="G29"/>
  <c r="H29"/>
  <c r="I29"/>
  <c r="P33"/>
  <c r="G33"/>
  <c r="H33"/>
  <c r="I33"/>
  <c r="P37"/>
  <c r="G37"/>
  <c r="H37"/>
  <c r="I37"/>
  <c r="P41"/>
  <c r="G41"/>
  <c r="H41"/>
  <c r="I41"/>
  <c r="P45"/>
  <c r="G45"/>
  <c r="H45"/>
  <c r="I45"/>
  <c r="P49"/>
  <c r="G49"/>
  <c r="H49"/>
  <c r="I49"/>
  <c r="P53"/>
  <c r="G53"/>
  <c r="H53"/>
  <c r="I53"/>
  <c r="P57"/>
  <c r="G57"/>
  <c r="H57"/>
  <c r="I57"/>
  <c r="P61"/>
  <c r="G61"/>
  <c r="H61"/>
  <c r="I61"/>
  <c r="I14"/>
  <c r="I18"/>
  <c r="I22"/>
  <c r="I26"/>
  <c r="I30"/>
  <c r="I34"/>
  <c r="I38"/>
  <c r="I42"/>
  <c r="I46"/>
  <c r="I50"/>
  <c r="I54"/>
  <c r="I58"/>
  <c r="I62"/>
  <c r="I11"/>
  <c r="H14"/>
  <c r="I15"/>
  <c r="H18"/>
  <c r="I19"/>
  <c r="H22"/>
  <c r="I23"/>
  <c r="H26"/>
  <c r="I27"/>
  <c r="H30"/>
  <c r="I31"/>
  <c r="H34"/>
  <c r="I35"/>
  <c r="H38"/>
  <c r="I39"/>
  <c r="H42"/>
  <c r="I43"/>
  <c r="H46"/>
  <c r="I47"/>
  <c r="H50"/>
  <c r="I51"/>
  <c r="H54"/>
  <c r="I55"/>
  <c r="H58"/>
  <c r="I59"/>
  <c r="H62"/>
  <c r="I63"/>
  <c r="G14"/>
  <c r="G18"/>
  <c r="G22"/>
  <c r="G26"/>
  <c r="G30"/>
  <c r="G34"/>
  <c r="G38"/>
  <c r="G42"/>
  <c r="G46"/>
  <c r="G50"/>
  <c r="G54"/>
  <c r="G58"/>
  <c r="G62"/>
  <c r="P14" i="112"/>
  <c r="G14"/>
  <c r="I14"/>
  <c r="H14"/>
  <c r="P49"/>
  <c r="G49"/>
  <c r="H49"/>
  <c r="I49"/>
  <c r="P58"/>
  <c r="G58"/>
  <c r="I58"/>
  <c r="H58"/>
  <c r="I28"/>
  <c r="P28"/>
  <c r="H28"/>
  <c r="G28"/>
  <c r="I36"/>
  <c r="G36"/>
  <c r="H36"/>
  <c r="P36"/>
  <c r="I44"/>
  <c r="G44"/>
  <c r="H44"/>
  <c r="P44"/>
  <c r="P46"/>
  <c r="G46"/>
  <c r="I46"/>
  <c r="H46"/>
  <c r="H53"/>
  <c r="P53"/>
  <c r="G53"/>
  <c r="I53"/>
  <c r="I60"/>
  <c r="H60"/>
  <c r="P60"/>
  <c r="G60"/>
  <c r="P62"/>
  <c r="G62"/>
  <c r="H62"/>
  <c r="I62"/>
  <c r="P18"/>
  <c r="G18"/>
  <c r="H18"/>
  <c r="I18"/>
  <c r="P22"/>
  <c r="G22"/>
  <c r="H22"/>
  <c r="I22"/>
  <c r="P26"/>
  <c r="G26"/>
  <c r="I26"/>
  <c r="H26"/>
  <c r="I32"/>
  <c r="P32"/>
  <c r="G32"/>
  <c r="H32"/>
  <c r="I40"/>
  <c r="P40"/>
  <c r="G40"/>
  <c r="H40"/>
  <c r="P30"/>
  <c r="G30"/>
  <c r="H30"/>
  <c r="I30"/>
  <c r="P38"/>
  <c r="G38"/>
  <c r="H38"/>
  <c r="I38"/>
  <c r="H45"/>
  <c r="P45"/>
  <c r="G45"/>
  <c r="I45"/>
  <c r="I52"/>
  <c r="P52"/>
  <c r="H52"/>
  <c r="G52"/>
  <c r="P54"/>
  <c r="G54"/>
  <c r="I54"/>
  <c r="H54"/>
  <c r="P61"/>
  <c r="G61"/>
  <c r="I61"/>
  <c r="H61"/>
  <c r="P34"/>
  <c r="G34"/>
  <c r="H34"/>
  <c r="I34"/>
  <c r="P42"/>
  <c r="G42"/>
  <c r="H42"/>
  <c r="I42"/>
  <c r="I56"/>
  <c r="P56"/>
  <c r="G56"/>
  <c r="H56"/>
  <c r="P17"/>
  <c r="G17"/>
  <c r="H17"/>
  <c r="I17"/>
  <c r="P21"/>
  <c r="G21"/>
  <c r="H21"/>
  <c r="I21"/>
  <c r="H25"/>
  <c r="P25"/>
  <c r="G25"/>
  <c r="I25"/>
  <c r="H33"/>
  <c r="P33"/>
  <c r="G33"/>
  <c r="I33"/>
  <c r="P41"/>
  <c r="G41"/>
  <c r="H41"/>
  <c r="I41"/>
  <c r="I48"/>
  <c r="H48"/>
  <c r="P48"/>
  <c r="G48"/>
  <c r="P50"/>
  <c r="G50"/>
  <c r="H50"/>
  <c r="I50"/>
  <c r="H57"/>
  <c r="P57"/>
  <c r="G57"/>
  <c r="I57"/>
  <c r="G11"/>
  <c r="P11"/>
  <c r="H12"/>
  <c r="I13"/>
  <c r="G15"/>
  <c r="P15"/>
  <c r="H16"/>
  <c r="G19"/>
  <c r="P19"/>
  <c r="H20"/>
  <c r="G23"/>
  <c r="P23"/>
  <c r="H24"/>
  <c r="G27"/>
  <c r="P27"/>
  <c r="I29"/>
  <c r="G31"/>
  <c r="P31"/>
  <c r="G35"/>
  <c r="P35"/>
  <c r="I37"/>
  <c r="G39"/>
  <c r="P39"/>
  <c r="G43"/>
  <c r="P43"/>
  <c r="G47"/>
  <c r="P47"/>
  <c r="G51"/>
  <c r="P51"/>
  <c r="G55"/>
  <c r="P55"/>
  <c r="G59"/>
  <c r="P59"/>
  <c r="G63"/>
  <c r="P63"/>
  <c r="I11"/>
  <c r="G13"/>
  <c r="I15"/>
  <c r="I19"/>
  <c r="I23"/>
  <c r="I27"/>
  <c r="G29"/>
  <c r="I31"/>
  <c r="I35"/>
  <c r="G37"/>
  <c r="I39"/>
  <c r="I43"/>
  <c r="I47"/>
  <c r="I51"/>
  <c r="I55"/>
  <c r="I59"/>
  <c r="I63"/>
  <c r="H35" i="111"/>
  <c r="I35"/>
  <c r="P35"/>
  <c r="G35"/>
  <c r="P54"/>
  <c r="G54"/>
  <c r="H54"/>
  <c r="I54"/>
  <c r="P62"/>
  <c r="G62"/>
  <c r="H62"/>
  <c r="I62"/>
  <c r="P33"/>
  <c r="G33"/>
  <c r="H33"/>
  <c r="I33"/>
  <c r="H47"/>
  <c r="I47"/>
  <c r="P47"/>
  <c r="G47"/>
  <c r="P14"/>
  <c r="G14"/>
  <c r="H14"/>
  <c r="I14"/>
  <c r="P18"/>
  <c r="G18"/>
  <c r="H18"/>
  <c r="I18"/>
  <c r="P21"/>
  <c r="G21"/>
  <c r="H21"/>
  <c r="I21"/>
  <c r="H23"/>
  <c r="I23"/>
  <c r="P23"/>
  <c r="G23"/>
  <c r="H31"/>
  <c r="I31"/>
  <c r="P31"/>
  <c r="G31"/>
  <c r="H39"/>
  <c r="I39"/>
  <c r="P39"/>
  <c r="G39"/>
  <c r="P50"/>
  <c r="G50"/>
  <c r="H50"/>
  <c r="I50"/>
  <c r="P53"/>
  <c r="G53"/>
  <c r="H53"/>
  <c r="I53"/>
  <c r="P58"/>
  <c r="G58"/>
  <c r="H58"/>
  <c r="I58"/>
  <c r="P61"/>
  <c r="G61"/>
  <c r="H61"/>
  <c r="I61"/>
  <c r="P13"/>
  <c r="G13"/>
  <c r="H13"/>
  <c r="I13"/>
  <c r="P17"/>
  <c r="G17"/>
  <c r="H17"/>
  <c r="I17"/>
  <c r="P22"/>
  <c r="G22"/>
  <c r="H22"/>
  <c r="I22"/>
  <c r="H27"/>
  <c r="I27"/>
  <c r="P27"/>
  <c r="G27"/>
  <c r="H43"/>
  <c r="I43"/>
  <c r="P43"/>
  <c r="G43"/>
  <c r="P49"/>
  <c r="G49"/>
  <c r="H49"/>
  <c r="I49"/>
  <c r="P57"/>
  <c r="G57"/>
  <c r="H57"/>
  <c r="I57"/>
  <c r="P25"/>
  <c r="G25"/>
  <c r="H25"/>
  <c r="I25"/>
  <c r="P41"/>
  <c r="G41"/>
  <c r="H41"/>
  <c r="I41"/>
  <c r="P29"/>
  <c r="G29"/>
  <c r="H29"/>
  <c r="I29"/>
  <c r="P37"/>
  <c r="G37"/>
  <c r="H37"/>
  <c r="I37"/>
  <c r="P45"/>
  <c r="G45"/>
  <c r="H45"/>
  <c r="I45"/>
  <c r="G11"/>
  <c r="P11"/>
  <c r="H12"/>
  <c r="G15"/>
  <c r="P15"/>
  <c r="H16"/>
  <c r="G19"/>
  <c r="P19"/>
  <c r="H20"/>
  <c r="H24"/>
  <c r="H28"/>
  <c r="H32"/>
  <c r="H36"/>
  <c r="H40"/>
  <c r="H44"/>
  <c r="H48"/>
  <c r="G51"/>
  <c r="P51"/>
  <c r="H52"/>
  <c r="G55"/>
  <c r="P55"/>
  <c r="H56"/>
  <c r="G59"/>
  <c r="P59"/>
  <c r="H60"/>
  <c r="G63"/>
  <c r="P63"/>
  <c r="G20"/>
  <c r="P20"/>
  <c r="G24"/>
  <c r="P24"/>
  <c r="I26"/>
  <c r="G28"/>
  <c r="P28"/>
  <c r="I30"/>
  <c r="G32"/>
  <c r="P32"/>
  <c r="I34"/>
  <c r="G36"/>
  <c r="P36"/>
  <c r="I38"/>
  <c r="G40"/>
  <c r="P40"/>
  <c r="I42"/>
  <c r="G44"/>
  <c r="P44"/>
  <c r="I46"/>
  <c r="G48"/>
  <c r="P48"/>
  <c r="G52"/>
  <c r="P52"/>
  <c r="G56"/>
  <c r="P56"/>
  <c r="G60"/>
  <c r="P60"/>
  <c r="I11"/>
  <c r="I15"/>
  <c r="I19"/>
  <c r="H26"/>
  <c r="H30"/>
  <c r="H34"/>
  <c r="H38"/>
  <c r="H42"/>
  <c r="I51"/>
  <c r="I55"/>
  <c r="I59"/>
  <c r="I63"/>
  <c r="G26"/>
  <c r="G30"/>
  <c r="G34"/>
  <c r="G38"/>
  <c r="G42"/>
  <c r="G46"/>
  <c r="P58" i="110"/>
  <c r="G58"/>
  <c r="H58"/>
  <c r="I58"/>
  <c r="H13"/>
  <c r="P13"/>
  <c r="G13"/>
  <c r="I13"/>
  <c r="H17"/>
  <c r="P17"/>
  <c r="G17"/>
  <c r="I17"/>
  <c r="P21"/>
  <c r="G21"/>
  <c r="H21"/>
  <c r="I21"/>
  <c r="P25"/>
  <c r="G25"/>
  <c r="H25"/>
  <c r="I25"/>
  <c r="H29"/>
  <c r="P29"/>
  <c r="G29"/>
  <c r="I29"/>
  <c r="H33"/>
  <c r="P33"/>
  <c r="G33"/>
  <c r="I33"/>
  <c r="H37"/>
  <c r="P37"/>
  <c r="G37"/>
  <c r="I37"/>
  <c r="H41"/>
  <c r="P41"/>
  <c r="G41"/>
  <c r="I41"/>
  <c r="P45"/>
  <c r="G45"/>
  <c r="I45"/>
  <c r="H45"/>
  <c r="P49"/>
  <c r="G49"/>
  <c r="I49"/>
  <c r="H49"/>
  <c r="H53"/>
  <c r="P53"/>
  <c r="G53"/>
  <c r="I53"/>
  <c r="I60"/>
  <c r="H60"/>
  <c r="P60"/>
  <c r="G60"/>
  <c r="P62"/>
  <c r="G62"/>
  <c r="I62"/>
  <c r="H62"/>
  <c r="P14"/>
  <c r="G14"/>
  <c r="H14"/>
  <c r="I14"/>
  <c r="P18"/>
  <c r="G18"/>
  <c r="I18"/>
  <c r="H18"/>
  <c r="P22"/>
  <c r="G22"/>
  <c r="H22"/>
  <c r="I22"/>
  <c r="P26"/>
  <c r="G26"/>
  <c r="H26"/>
  <c r="I26"/>
  <c r="P30"/>
  <c r="G30"/>
  <c r="I30"/>
  <c r="H30"/>
  <c r="P34"/>
  <c r="G34"/>
  <c r="I34"/>
  <c r="H34"/>
  <c r="P38"/>
  <c r="G38"/>
  <c r="I38"/>
  <c r="H38"/>
  <c r="P42"/>
  <c r="G42"/>
  <c r="H42"/>
  <c r="I42"/>
  <c r="P46"/>
  <c r="G46"/>
  <c r="H46"/>
  <c r="I46"/>
  <c r="P50"/>
  <c r="G50"/>
  <c r="H50"/>
  <c r="I50"/>
  <c r="P54"/>
  <c r="G54"/>
  <c r="I54"/>
  <c r="H54"/>
  <c r="P61"/>
  <c r="G61"/>
  <c r="I61"/>
  <c r="H61"/>
  <c r="P57"/>
  <c r="G57"/>
  <c r="H57"/>
  <c r="I57"/>
  <c r="G11"/>
  <c r="P11"/>
  <c r="H12"/>
  <c r="G15"/>
  <c r="P15"/>
  <c r="H16"/>
  <c r="G19"/>
  <c r="P19"/>
  <c r="H20"/>
  <c r="G23"/>
  <c r="P23"/>
  <c r="H24"/>
  <c r="G27"/>
  <c r="P27"/>
  <c r="H28"/>
  <c r="G31"/>
  <c r="P31"/>
  <c r="H32"/>
  <c r="G35"/>
  <c r="P35"/>
  <c r="H36"/>
  <c r="G39"/>
  <c r="P39"/>
  <c r="H40"/>
  <c r="G43"/>
  <c r="P43"/>
  <c r="H44"/>
  <c r="G47"/>
  <c r="P47"/>
  <c r="H48"/>
  <c r="G51"/>
  <c r="P51"/>
  <c r="H52"/>
  <c r="G55"/>
  <c r="P55"/>
  <c r="G59"/>
  <c r="P59"/>
  <c r="G63"/>
  <c r="P63"/>
  <c r="I11"/>
  <c r="I15"/>
  <c r="I19"/>
  <c r="I23"/>
  <c r="I27"/>
  <c r="I31"/>
  <c r="I35"/>
  <c r="I39"/>
  <c r="I43"/>
  <c r="I47"/>
  <c r="I51"/>
  <c r="I55"/>
  <c r="I59"/>
  <c r="I63"/>
  <c r="I44" i="109"/>
  <c r="P44"/>
  <c r="G44"/>
  <c r="H44"/>
  <c r="P46"/>
  <c r="G46"/>
  <c r="H46"/>
  <c r="I46"/>
  <c r="P53"/>
  <c r="G53"/>
  <c r="H53"/>
  <c r="I53"/>
  <c r="I60"/>
  <c r="P60"/>
  <c r="G60"/>
  <c r="H60"/>
  <c r="P62"/>
  <c r="G62"/>
  <c r="H62"/>
  <c r="I62"/>
  <c r="P14"/>
  <c r="G14"/>
  <c r="H14"/>
  <c r="I14"/>
  <c r="P22"/>
  <c r="G22"/>
  <c r="H22"/>
  <c r="I22"/>
  <c r="P26"/>
  <c r="G26"/>
  <c r="H26"/>
  <c r="I26"/>
  <c r="P30"/>
  <c r="G30"/>
  <c r="H30"/>
  <c r="I30"/>
  <c r="P34"/>
  <c r="G34"/>
  <c r="H34"/>
  <c r="I34"/>
  <c r="P42"/>
  <c r="G42"/>
  <c r="H42"/>
  <c r="I42"/>
  <c r="P49"/>
  <c r="G49"/>
  <c r="H49"/>
  <c r="I49"/>
  <c r="I56"/>
  <c r="P56"/>
  <c r="G56"/>
  <c r="H56"/>
  <c r="P58"/>
  <c r="G58"/>
  <c r="H58"/>
  <c r="I58"/>
  <c r="P45"/>
  <c r="G45"/>
  <c r="H45"/>
  <c r="I45"/>
  <c r="I52"/>
  <c r="P52"/>
  <c r="G52"/>
  <c r="H52"/>
  <c r="P54"/>
  <c r="G54"/>
  <c r="H54"/>
  <c r="I54"/>
  <c r="P61"/>
  <c r="G61"/>
  <c r="H61"/>
  <c r="I61"/>
  <c r="P13"/>
  <c r="G13"/>
  <c r="H13"/>
  <c r="I13"/>
  <c r="P18"/>
  <c r="G18"/>
  <c r="H18"/>
  <c r="I18"/>
  <c r="P25"/>
  <c r="G25"/>
  <c r="H25"/>
  <c r="I25"/>
  <c r="P29"/>
  <c r="G29"/>
  <c r="H29"/>
  <c r="I29"/>
  <c r="P33"/>
  <c r="G33"/>
  <c r="H33"/>
  <c r="I33"/>
  <c r="P38"/>
  <c r="G38"/>
  <c r="H38"/>
  <c r="I38"/>
  <c r="I48"/>
  <c r="P48"/>
  <c r="G48"/>
  <c r="H48"/>
  <c r="P50"/>
  <c r="G50"/>
  <c r="H50"/>
  <c r="I50"/>
  <c r="P57"/>
  <c r="G57"/>
  <c r="H57"/>
  <c r="I57"/>
  <c r="G11"/>
  <c r="P11"/>
  <c r="H12"/>
  <c r="G15"/>
  <c r="P15"/>
  <c r="H16"/>
  <c r="I17"/>
  <c r="G19"/>
  <c r="P19"/>
  <c r="H20"/>
  <c r="I21"/>
  <c r="G23"/>
  <c r="P23"/>
  <c r="H24"/>
  <c r="G27"/>
  <c r="P27"/>
  <c r="H28"/>
  <c r="G31"/>
  <c r="P31"/>
  <c r="H32"/>
  <c r="G35"/>
  <c r="P35"/>
  <c r="H36"/>
  <c r="I37"/>
  <c r="G39"/>
  <c r="P39"/>
  <c r="H40"/>
  <c r="I41"/>
  <c r="G43"/>
  <c r="P43"/>
  <c r="G47"/>
  <c r="P47"/>
  <c r="G51"/>
  <c r="P51"/>
  <c r="G55"/>
  <c r="P55"/>
  <c r="G59"/>
  <c r="P59"/>
  <c r="G63"/>
  <c r="P63"/>
  <c r="I11"/>
  <c r="I15"/>
  <c r="G17"/>
  <c r="I19"/>
  <c r="G21"/>
  <c r="I23"/>
  <c r="I27"/>
  <c r="I31"/>
  <c r="I35"/>
  <c r="G37"/>
  <c r="I39"/>
  <c r="G41"/>
  <c r="I43"/>
  <c r="I47"/>
  <c r="I51"/>
  <c r="I55"/>
  <c r="I59"/>
  <c r="I63"/>
  <c r="P13" i="108"/>
  <c r="G13"/>
  <c r="H13"/>
  <c r="I13"/>
  <c r="P21"/>
  <c r="G21"/>
  <c r="H21"/>
  <c r="I21"/>
  <c r="P29"/>
  <c r="G29"/>
  <c r="H29"/>
  <c r="I29"/>
  <c r="P37"/>
  <c r="G37"/>
  <c r="H37"/>
  <c r="I37"/>
  <c r="P53"/>
  <c r="G53"/>
  <c r="H53"/>
  <c r="I53"/>
  <c r="P17"/>
  <c r="G17"/>
  <c r="H17"/>
  <c r="I17"/>
  <c r="P25"/>
  <c r="G25"/>
  <c r="H25"/>
  <c r="I25"/>
  <c r="P33"/>
  <c r="G33"/>
  <c r="H33"/>
  <c r="I33"/>
  <c r="P41"/>
  <c r="G41"/>
  <c r="H41"/>
  <c r="I41"/>
  <c r="P45"/>
  <c r="G45"/>
  <c r="H45"/>
  <c r="I45"/>
  <c r="P49"/>
  <c r="G49"/>
  <c r="H49"/>
  <c r="I49"/>
  <c r="P57"/>
  <c r="G57"/>
  <c r="H57"/>
  <c r="I57"/>
  <c r="P61"/>
  <c r="G61"/>
  <c r="H61"/>
  <c r="I61"/>
  <c r="I14"/>
  <c r="I18"/>
  <c r="I22"/>
  <c r="I26"/>
  <c r="I30"/>
  <c r="I34"/>
  <c r="I38"/>
  <c r="I42"/>
  <c r="I46"/>
  <c r="I50"/>
  <c r="I54"/>
  <c r="I58"/>
  <c r="I62"/>
  <c r="I11"/>
  <c r="H14"/>
  <c r="I15"/>
  <c r="H18"/>
  <c r="I19"/>
  <c r="H22"/>
  <c r="I23"/>
  <c r="H26"/>
  <c r="I27"/>
  <c r="H30"/>
  <c r="I31"/>
  <c r="H34"/>
  <c r="I35"/>
  <c r="H38"/>
  <c r="I39"/>
  <c r="H42"/>
  <c r="I43"/>
  <c r="H46"/>
  <c r="I47"/>
  <c r="H50"/>
  <c r="I51"/>
  <c r="H54"/>
  <c r="I55"/>
  <c r="H58"/>
  <c r="I59"/>
  <c r="H62"/>
  <c r="I63"/>
  <c r="G14"/>
  <c r="G18"/>
  <c r="G22"/>
  <c r="G26"/>
  <c r="G30"/>
  <c r="G34"/>
  <c r="G38"/>
  <c r="G42"/>
  <c r="G46"/>
  <c r="G50"/>
  <c r="G54"/>
  <c r="G58"/>
  <c r="G62"/>
  <c r="I11" i="107"/>
  <c r="P11"/>
  <c r="G11"/>
  <c r="H11"/>
  <c r="P15"/>
  <c r="G15"/>
  <c r="H15"/>
  <c r="I15"/>
  <c r="P19"/>
  <c r="G19"/>
  <c r="H19"/>
  <c r="I19"/>
  <c r="P23"/>
  <c r="G23"/>
  <c r="H23"/>
  <c r="I23"/>
  <c r="P27"/>
  <c r="G27"/>
  <c r="H27"/>
  <c r="I27"/>
  <c r="P31"/>
  <c r="G31"/>
  <c r="H31"/>
  <c r="I31"/>
  <c r="I35"/>
  <c r="P35"/>
  <c r="G35"/>
  <c r="H35"/>
  <c r="P39"/>
  <c r="G39"/>
  <c r="H39"/>
  <c r="I39"/>
  <c r="P43"/>
  <c r="G43"/>
  <c r="H43"/>
  <c r="I43"/>
  <c r="P47"/>
  <c r="G47"/>
  <c r="H47"/>
  <c r="I47"/>
  <c r="I51"/>
  <c r="P51"/>
  <c r="G51"/>
  <c r="H51"/>
  <c r="I55"/>
  <c r="P55"/>
  <c r="G55"/>
  <c r="H55"/>
  <c r="I59"/>
  <c r="P59"/>
  <c r="G59"/>
  <c r="H59"/>
  <c r="I63"/>
  <c r="P63"/>
  <c r="G63"/>
  <c r="H63"/>
  <c r="I12"/>
  <c r="I16"/>
  <c r="I20"/>
  <c r="I24"/>
  <c r="I28"/>
  <c r="I32"/>
  <c r="I36"/>
  <c r="I40"/>
  <c r="I44"/>
  <c r="I48"/>
  <c r="I52"/>
  <c r="I56"/>
  <c r="I60"/>
  <c r="H12"/>
  <c r="I13"/>
  <c r="H16"/>
  <c r="I17"/>
  <c r="H20"/>
  <c r="I21"/>
  <c r="H24"/>
  <c r="I25"/>
  <c r="H28"/>
  <c r="I29"/>
  <c r="H32"/>
  <c r="I33"/>
  <c r="H36"/>
  <c r="I37"/>
  <c r="H40"/>
  <c r="I41"/>
  <c r="H44"/>
  <c r="I45"/>
  <c r="H48"/>
  <c r="I49"/>
  <c r="H52"/>
  <c r="I53"/>
  <c r="H56"/>
  <c r="I57"/>
  <c r="H60"/>
  <c r="I61"/>
  <c r="G12"/>
  <c r="G16"/>
  <c r="G20"/>
  <c r="G24"/>
  <c r="G28"/>
  <c r="G32"/>
  <c r="G36"/>
  <c r="G40"/>
  <c r="G44"/>
  <c r="G48"/>
  <c r="G52"/>
  <c r="G56"/>
  <c r="G60"/>
  <c r="P21" i="96"/>
  <c r="P29"/>
  <c r="P38"/>
  <c r="P42"/>
  <c r="P46"/>
  <c r="P25"/>
  <c r="P33"/>
  <c r="I36"/>
  <c r="G36"/>
  <c r="H36"/>
  <c r="P36"/>
  <c r="I40"/>
  <c r="G40"/>
  <c r="H40"/>
  <c r="P40"/>
  <c r="I44"/>
  <c r="G44"/>
  <c r="H44"/>
  <c r="P44"/>
  <c r="H39"/>
  <c r="P39"/>
  <c r="G39"/>
  <c r="H47"/>
  <c r="P47"/>
  <c r="G47"/>
  <c r="I48"/>
  <c r="G48"/>
  <c r="H48"/>
  <c r="P48"/>
  <c r="H43"/>
  <c r="P43"/>
  <c r="G43"/>
  <c r="P18"/>
  <c r="P22"/>
  <c r="P26"/>
  <c r="H27"/>
  <c r="P30"/>
  <c r="P34"/>
  <c r="H35"/>
  <c r="G27"/>
  <c r="G35"/>
  <c r="P35"/>
  <c r="G11" i="98"/>
  <c r="P11"/>
  <c r="P13"/>
  <c r="G13"/>
  <c r="H13"/>
  <c r="I13"/>
  <c r="P45"/>
  <c r="G45"/>
  <c r="H45"/>
  <c r="I45"/>
  <c r="I17"/>
  <c r="P17"/>
  <c r="G17"/>
  <c r="H17"/>
  <c r="P21"/>
  <c r="G21"/>
  <c r="H21"/>
  <c r="I21"/>
  <c r="P25"/>
  <c r="G25"/>
  <c r="H25"/>
  <c r="I25"/>
  <c r="H29"/>
  <c r="P29"/>
  <c r="G29"/>
  <c r="I29"/>
  <c r="I33"/>
  <c r="P33"/>
  <c r="G33"/>
  <c r="H33"/>
  <c r="H37"/>
  <c r="P37"/>
  <c r="G37"/>
  <c r="I37"/>
  <c r="H41"/>
  <c r="I41"/>
  <c r="P41"/>
  <c r="G41"/>
  <c r="P49"/>
  <c r="G49"/>
  <c r="H49"/>
  <c r="I49"/>
  <c r="I53"/>
  <c r="P53"/>
  <c r="G53"/>
  <c r="H53"/>
  <c r="H57"/>
  <c r="P57"/>
  <c r="G57"/>
  <c r="I57"/>
  <c r="H61"/>
  <c r="I61"/>
  <c r="P61"/>
  <c r="G61"/>
  <c r="I16"/>
  <c r="P16"/>
  <c r="G16"/>
  <c r="H16"/>
  <c r="I20"/>
  <c r="P20"/>
  <c r="H20"/>
  <c r="G20"/>
  <c r="I36"/>
  <c r="G36"/>
  <c r="P36"/>
  <c r="H36"/>
  <c r="I40"/>
  <c r="G40"/>
  <c r="P40"/>
  <c r="H40"/>
  <c r="I44"/>
  <c r="P44"/>
  <c r="G44"/>
  <c r="H44"/>
  <c r="I52"/>
  <c r="H52"/>
  <c r="P52"/>
  <c r="G52"/>
  <c r="I56"/>
  <c r="H56"/>
  <c r="P56"/>
  <c r="G56"/>
  <c r="I60"/>
  <c r="P60"/>
  <c r="G60"/>
  <c r="H60"/>
  <c r="I14"/>
  <c r="I18"/>
  <c r="I22"/>
  <c r="I26"/>
  <c r="I34"/>
  <c r="I42"/>
  <c r="I46"/>
  <c r="I50"/>
  <c r="I54"/>
  <c r="I58"/>
  <c r="I11"/>
  <c r="H14"/>
  <c r="I15"/>
  <c r="H18"/>
  <c r="I19"/>
  <c r="H22"/>
  <c r="I23"/>
  <c r="H26"/>
  <c r="I27"/>
  <c r="H30"/>
  <c r="I31"/>
  <c r="H34"/>
  <c r="I35"/>
  <c r="H38"/>
  <c r="I39"/>
  <c r="H42"/>
  <c r="I43"/>
  <c r="H46"/>
  <c r="I47"/>
  <c r="H50"/>
  <c r="I51"/>
  <c r="H54"/>
  <c r="I55"/>
  <c r="H58"/>
  <c r="I59"/>
  <c r="H62"/>
  <c r="I63"/>
  <c r="I30"/>
  <c r="I38"/>
  <c r="I62"/>
  <c r="G14"/>
  <c r="G18"/>
  <c r="G22"/>
  <c r="G26"/>
  <c r="G30"/>
  <c r="G34"/>
  <c r="G38"/>
  <c r="G42"/>
  <c r="G46"/>
  <c r="G50"/>
  <c r="G54"/>
  <c r="G58"/>
  <c r="G62"/>
  <c r="P13" i="96"/>
  <c r="G13"/>
  <c r="P11"/>
  <c r="G11"/>
  <c r="H11"/>
  <c r="I11"/>
  <c r="P16"/>
  <c r="G16"/>
  <c r="H16"/>
  <c r="I16"/>
  <c r="I24"/>
  <c r="P24"/>
  <c r="G24"/>
  <c r="H24"/>
  <c r="I32"/>
  <c r="P32"/>
  <c r="G32"/>
  <c r="H32"/>
  <c r="P37"/>
  <c r="G37"/>
  <c r="H37"/>
  <c r="I37"/>
  <c r="H45"/>
  <c r="I45"/>
  <c r="P45"/>
  <c r="G45"/>
  <c r="P20"/>
  <c r="G20"/>
  <c r="H20"/>
  <c r="I20"/>
  <c r="P28"/>
  <c r="G28"/>
  <c r="H28"/>
  <c r="I28"/>
  <c r="P41"/>
  <c r="G41"/>
  <c r="H41"/>
  <c r="I41"/>
  <c r="P49"/>
  <c r="G49"/>
  <c r="H49"/>
  <c r="I49"/>
  <c r="I14"/>
  <c r="G14"/>
  <c r="H14"/>
  <c r="P14"/>
  <c r="I15"/>
  <c r="P15"/>
  <c r="G15"/>
  <c r="H15"/>
  <c r="I19"/>
  <c r="P19"/>
  <c r="G19"/>
  <c r="H19"/>
  <c r="I23"/>
  <c r="H23"/>
  <c r="P23"/>
  <c r="G23"/>
  <c r="I31"/>
  <c r="P31"/>
  <c r="G31"/>
  <c r="H31"/>
  <c r="I17"/>
  <c r="I21"/>
  <c r="I25"/>
  <c r="I29"/>
  <c r="I38"/>
  <c r="I46"/>
  <c r="H12"/>
  <c r="I13"/>
  <c r="H17"/>
  <c r="I18"/>
  <c r="H21"/>
  <c r="I22"/>
  <c r="H25"/>
  <c r="I26"/>
  <c r="H29"/>
  <c r="I30"/>
  <c r="H33"/>
  <c r="I34"/>
  <c r="H38"/>
  <c r="I39"/>
  <c r="H42"/>
  <c r="I43"/>
  <c r="H46"/>
  <c r="I47"/>
  <c r="I12"/>
  <c r="I33"/>
  <c r="I42"/>
  <c r="G12"/>
  <c r="G17"/>
  <c r="G21"/>
  <c r="G25"/>
  <c r="G29"/>
  <c r="G33"/>
  <c r="G38"/>
  <c r="G42"/>
  <c r="G46"/>
</calcChain>
</file>

<file path=xl/comments1.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0.xml><?xml version="1.0" encoding="utf-8"?>
<comments xmlns="http://schemas.openxmlformats.org/spreadsheetml/2006/main">
  <authors>
    <author xml:space="preserve"> </author>
    <author>n.gourdon</author>
  </authors>
  <commentList>
    <comment ref="E4" authorId="0">
      <text>
        <r>
          <rPr>
            <b/>
            <sz val="8"/>
            <color indexed="81"/>
            <rFont val="Tahoma"/>
            <family val="2"/>
          </rPr>
          <t xml:space="preserve">FAIRE L'INVENTAIRE </t>
        </r>
        <r>
          <rPr>
            <sz val="8"/>
            <color indexed="81"/>
            <rFont val="Tahoma"/>
            <family val="2"/>
          </rPr>
          <t>des unités de travail dans l'entreprise (postes, familles de postes, métiers ou lieux de travail)</t>
        </r>
        <r>
          <rPr>
            <sz val="8"/>
            <color indexed="81"/>
            <rFont val="Tahoma"/>
            <family val="2"/>
          </rPr>
          <t xml:space="preserve">
</t>
        </r>
      </text>
    </commen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11.xml><?xml version="1.0" encoding="utf-8"?>
<comments xmlns="http://schemas.openxmlformats.org/spreadsheetml/2006/main">
  <authors>
    <author>c.gaillard</author>
  </authors>
  <commentList>
    <comment ref="A6" authorId="0">
      <text>
        <r>
          <rPr>
            <sz val="9"/>
            <color indexed="81"/>
            <rFont val="Arial"/>
            <family val="2"/>
          </rPr>
          <t>Mener l'étude sur touts les postes de travail ou unités de travail (par exemple atelier peinture, cuisine...) ou sur toutes les opérations qui sont concernées par un produit chimique</t>
        </r>
        <r>
          <rPr>
            <sz val="9"/>
            <color indexed="81"/>
            <rFont val="Tahoma"/>
            <family val="2"/>
          </rPr>
          <t xml:space="preserve">
</t>
        </r>
      </text>
    </comment>
    <comment ref="A8" authorId="0">
      <text>
        <r>
          <rPr>
            <sz val="9"/>
            <color indexed="81"/>
            <rFont val="Tahoma"/>
            <family val="2"/>
          </rPr>
          <t xml:space="preserve">Faire l'inventaire de tous les produits
</t>
        </r>
      </text>
    </comment>
    <comment ref="B8" authorId="0">
      <text>
        <r>
          <rPr>
            <sz val="9"/>
            <color indexed="81"/>
            <rFont val="Tahoma"/>
            <family val="2"/>
          </rPr>
          <t>Etat physique précisé dans la rubrique 9</t>
        </r>
        <r>
          <rPr>
            <sz val="9"/>
            <color indexed="81"/>
            <rFont val="Tahoma"/>
            <family val="2"/>
          </rPr>
          <t xml:space="preserve">
</t>
        </r>
      </text>
    </comment>
    <comment ref="C8" authorId="0">
      <text>
        <r>
          <rPr>
            <sz val="9"/>
            <color indexed="81"/>
            <rFont val="Tahoma"/>
            <family val="2"/>
          </rPr>
          <t>Préciser comment est utilisé le produit</t>
        </r>
        <r>
          <rPr>
            <sz val="9"/>
            <color indexed="81"/>
            <rFont val="Tahoma"/>
            <family val="2"/>
          </rPr>
          <t xml:space="preserve">
</t>
        </r>
      </text>
    </comment>
    <comment ref="D8" authorId="0">
      <text>
        <r>
          <rPr>
            <sz val="9"/>
            <color indexed="81"/>
            <rFont val="Tahoma"/>
            <family val="2"/>
          </rPr>
          <t xml:space="preserve">Précisé dans la rubrique 1
</t>
        </r>
      </text>
    </comment>
    <comment ref="E8" authorId="0">
      <text>
        <r>
          <rPr>
            <sz val="9"/>
            <color indexed="81"/>
            <rFont val="Tahoma"/>
            <family val="2"/>
          </rPr>
          <t xml:space="preserve">Le fabricant ou son distributeur doit fournir obligatoirement pour chaque produit dangereux une </t>
        </r>
        <r>
          <rPr>
            <b/>
            <sz val="9"/>
            <color indexed="81"/>
            <rFont val="Tahoma"/>
            <family val="2"/>
          </rPr>
          <t>Fiche de Données de Sécurité</t>
        </r>
        <r>
          <rPr>
            <sz val="9"/>
            <color indexed="81"/>
            <rFont val="Tahoma"/>
            <family val="2"/>
          </rPr>
          <t xml:space="preserve"> dans laquelle figurent des informations sur les dangers du produit et les précautions à prendre. 
A ne pas confondre avec la Fiche Technique</t>
        </r>
      </text>
    </comment>
    <comment ref="F8" authorId="0">
      <text>
        <r>
          <rPr>
            <sz val="9"/>
            <color indexed="81"/>
            <rFont val="Tahoma"/>
            <family val="2"/>
          </rPr>
          <t xml:space="preserve">Les FDS doivent correspondre à la nouvelle réglementation (règlement CLP/nouvel étiquetage). Penser à demander la dernière mise à jour (maximum 2 ans d'ancienneté) 
</t>
        </r>
      </text>
    </comment>
    <comment ref="G8" authorId="0">
      <text>
        <r>
          <rPr>
            <sz val="9"/>
            <color indexed="81"/>
            <rFont val="Tahoma"/>
            <family val="2"/>
          </rPr>
          <t xml:space="preserve">L'étiquetage doit correspondre à celui défini par le nouveau réglement (CLP)
</t>
        </r>
      </text>
    </comment>
    <comment ref="H8" authorId="0">
      <text>
        <r>
          <rPr>
            <sz val="9"/>
            <color indexed="81"/>
            <rFont val="Tahoma"/>
            <family val="2"/>
          </rPr>
          <t xml:space="preserve">Ces informations se trouvent à la rubrique 2 de la FDS
</t>
        </r>
      </text>
    </comment>
    <comment ref="J8" authorId="0">
      <text>
        <r>
          <rPr>
            <sz val="9"/>
            <color indexed="81"/>
            <rFont val="Tahoma"/>
            <family val="2"/>
          </rPr>
          <t xml:space="preserve">1 Occasionnelle
2 Intermitente
3 Fréquente
4 Permanente
</t>
        </r>
      </text>
    </comment>
    <comment ref="K8" authorId="0">
      <text>
        <r>
          <rPr>
            <sz val="9"/>
            <color indexed="81"/>
            <rFont val="Tahoma"/>
            <family val="2"/>
          </rPr>
          <t xml:space="preserve">Ventilation générale, captage des polluants à la source, travail en vase clos, encoffrement, mécanisation et automatisation des procédés, gestion des flux et du stockage...
</t>
        </r>
      </text>
    </comment>
    <comment ref="L8" authorId="0">
      <text>
        <r>
          <rPr>
            <sz val="9"/>
            <color indexed="81"/>
            <rFont val="Tahoma"/>
            <family val="2"/>
          </rPr>
          <t xml:space="preserve">Lister les EPI : gants, lunettes, écran faciales, tenue de travail, protection respiratoire...
</t>
        </r>
      </text>
    </comment>
  </commentList>
</comments>
</file>

<file path=xl/comments2.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3.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4.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5.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6.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7.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8.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comments9.xml><?xml version="1.0" encoding="utf-8"?>
<comments xmlns="http://schemas.openxmlformats.org/spreadsheetml/2006/main">
  <authors>
    <author xml:space="preserve"> </author>
    <author>n.gourdon</author>
  </authors>
  <commentList>
    <comment ref="A8" authorId="0">
      <text>
        <r>
          <rPr>
            <b/>
            <sz val="8"/>
            <color indexed="81"/>
            <rFont val="Tahoma"/>
            <family val="2"/>
          </rPr>
          <t>IDENTIFIER</t>
        </r>
        <r>
          <rPr>
            <sz val="8"/>
            <color indexed="81"/>
            <rFont val="Tahoma"/>
            <family val="2"/>
          </rPr>
          <t xml:space="preserve">  les risques liés à chaque unité de travail (utiliser le document INRS ed840)</t>
        </r>
      </text>
    </comment>
    <comment ref="B8" authorId="0">
      <text>
        <r>
          <rPr>
            <b/>
            <sz val="8"/>
            <color indexed="81"/>
            <rFont val="Tahoma"/>
            <family val="2"/>
          </rPr>
          <t xml:space="preserve">IDENTIFIER, </t>
        </r>
        <r>
          <rPr>
            <sz val="8"/>
            <color indexed="81"/>
            <rFont val="Tahoma"/>
            <family val="2"/>
          </rPr>
          <t xml:space="preserve">pour chacun des risques, les situations dangereuses et/ou les défauts relevés (préciser dans quelles circonstances les salariés sont exposés au danger, en réalisant quelle tâche, pour quelle(s) raison(s)…)
</t>
        </r>
      </text>
    </comment>
    <comment ref="C8" authorId="0">
      <text>
        <r>
          <rPr>
            <b/>
            <sz val="8"/>
            <color indexed="81"/>
            <rFont val="Tahoma"/>
            <family val="2"/>
          </rPr>
          <t>ESTIMER</t>
        </r>
        <r>
          <rPr>
            <sz val="8"/>
            <color indexed="81"/>
            <rFont val="Tahoma"/>
            <family val="2"/>
          </rPr>
          <t xml:space="preserve"> pour chaque situation dangereuse : LA </t>
        </r>
        <r>
          <rPr>
            <b/>
            <sz val="8"/>
            <color indexed="81"/>
            <rFont val="Tahoma"/>
            <family val="2"/>
          </rPr>
          <t>GRAVITE</t>
        </r>
        <r>
          <rPr>
            <sz val="8"/>
            <color indexed="81"/>
            <rFont val="Tahoma"/>
            <family val="2"/>
          </rPr>
          <t xml:space="preserve"> DES DOMMAGES POTENTIELS et LA</t>
        </r>
        <r>
          <rPr>
            <b/>
            <sz val="8"/>
            <color indexed="81"/>
            <rFont val="Tahoma"/>
            <family val="2"/>
          </rPr>
          <t xml:space="preserve"> FREQUENCE</t>
        </r>
        <r>
          <rPr>
            <sz val="8"/>
            <color indexed="81"/>
            <rFont val="Tahoma"/>
            <family val="2"/>
          </rPr>
          <t xml:space="preserve"> D'EXPOSITION DES SALARIES AUX DANGERS</t>
        </r>
      </text>
    </comment>
    <comment ref="J8" authorId="0">
      <text>
        <r>
          <rPr>
            <b/>
            <sz val="8"/>
            <color indexed="81"/>
            <rFont val="Tahoma"/>
            <family val="2"/>
          </rPr>
          <t>LISTER</t>
        </r>
        <r>
          <rPr>
            <sz val="8"/>
            <color indexed="81"/>
            <rFont val="Tahoma"/>
            <family val="2"/>
          </rPr>
          <t xml:space="preserve"> les actions de prévention qui ont déjà été mises en œuvre
</t>
        </r>
      </text>
    </comment>
    <comment ref="K8" authorId="0">
      <text>
        <r>
          <rPr>
            <b/>
            <sz val="8"/>
            <color indexed="81"/>
            <rFont val="Tahoma"/>
            <family val="2"/>
          </rPr>
          <t>EVALUER le niveau de maîtrise du risque :</t>
        </r>
        <r>
          <rPr>
            <sz val="8"/>
            <color indexed="81"/>
            <rFont val="Tahoma"/>
            <family val="2"/>
          </rPr>
          <t xml:space="preserve">
Niveau 1 : Maîtrise </t>
        </r>
        <r>
          <rPr>
            <b/>
            <sz val="8"/>
            <color indexed="81"/>
            <rFont val="Tahoma"/>
            <family val="2"/>
          </rPr>
          <t>Bonne</t>
        </r>
        <r>
          <rPr>
            <sz val="8"/>
            <color indexed="81"/>
            <rFont val="Tahoma"/>
            <family val="2"/>
          </rPr>
          <t xml:space="preserve"> - satisfaisant à poursuivre
Niveau 2 : Maîtrise</t>
        </r>
        <r>
          <rPr>
            <b/>
            <sz val="8"/>
            <color indexed="81"/>
            <rFont val="Tahoma"/>
            <family val="2"/>
          </rPr>
          <t xml:space="preserve"> Moyenne</t>
        </r>
        <r>
          <rPr>
            <sz val="8"/>
            <color indexed="81"/>
            <rFont val="Tahoma"/>
            <family val="2"/>
          </rPr>
          <t xml:space="preserve"> - à améliorer dans le cadre du plan d'action
Niveau 3 : Maîtrise</t>
        </r>
        <r>
          <rPr>
            <b/>
            <sz val="8"/>
            <color indexed="81"/>
            <rFont val="Tahoma"/>
            <family val="2"/>
          </rPr>
          <t xml:space="preserve"> Insuffisante</t>
        </r>
        <r>
          <rPr>
            <sz val="8"/>
            <color indexed="81"/>
            <rFont val="Tahoma"/>
            <family val="2"/>
          </rPr>
          <t xml:space="preserve"> - à améliorer urgemment</t>
        </r>
      </text>
    </comment>
    <comment ref="O8" authorId="0">
      <text>
        <r>
          <rPr>
            <b/>
            <sz val="8"/>
            <color indexed="81"/>
            <rFont val="Tahoma"/>
            <family val="2"/>
          </rPr>
          <t xml:space="preserve">DEFINIR </t>
        </r>
        <r>
          <rPr>
            <sz val="8"/>
            <color indexed="81"/>
            <rFont val="Tahoma"/>
            <family val="2"/>
          </rPr>
          <t>les actions de préventions à mettre en place pour : 
- Supprimer le danger si possible
- Réduire le risque s'il ne peut être supprimé
- Réduire les expositions des salariés
...</t>
        </r>
      </text>
    </comment>
    <comment ref="P8" authorId="0">
      <text>
        <r>
          <rPr>
            <b/>
            <sz val="8"/>
            <color indexed="81"/>
            <rFont val="Tahoma"/>
            <family val="2"/>
          </rPr>
          <t>HIERARCHISER</t>
        </r>
        <r>
          <rPr>
            <sz val="8"/>
            <color indexed="81"/>
            <rFont val="Tahoma"/>
            <family val="2"/>
          </rPr>
          <t xml:space="preserve"> les risques pour déterminer les priorités du plan d'actions
</t>
        </r>
      </text>
    </comment>
    <comment ref="Q8" authorId="0">
      <text>
        <r>
          <rPr>
            <b/>
            <sz val="8"/>
            <color indexed="81"/>
            <rFont val="Tahoma"/>
            <family val="2"/>
          </rPr>
          <t>ORGANISER le suivi de la réalisation des actions d'amélioration :</t>
        </r>
        <r>
          <rPr>
            <sz val="8"/>
            <color indexed="81"/>
            <rFont val="Tahoma"/>
            <family val="2"/>
          </rPr>
          <t xml:space="preserve">
- Définir un responsable pour chaque action
- Indiquer la date de prise de décision
- Définir une date de réalisation souhaitée
- Indiquer la date de réalisation effective</t>
        </r>
      </text>
    </comment>
    <comment ref="C9" authorId="1">
      <text>
        <r>
          <rPr>
            <b/>
            <sz val="9"/>
            <color indexed="81"/>
            <rFont val="Tahoma"/>
            <family val="2"/>
          </rPr>
          <t>1</t>
        </r>
        <r>
          <rPr>
            <sz val="9"/>
            <color indexed="81"/>
            <rFont val="Tahoma"/>
            <family val="2"/>
          </rPr>
          <t xml:space="preserve"> Faible
</t>
        </r>
        <r>
          <rPr>
            <b/>
            <sz val="9"/>
            <color indexed="81"/>
            <rFont val="Tahoma"/>
            <family val="2"/>
          </rPr>
          <t>2</t>
        </r>
        <r>
          <rPr>
            <sz val="9"/>
            <color indexed="81"/>
            <rFont val="Tahoma"/>
            <family val="2"/>
          </rPr>
          <t xml:space="preserve"> Moyenne
</t>
        </r>
        <r>
          <rPr>
            <b/>
            <sz val="9"/>
            <color indexed="81"/>
            <rFont val="Tahoma"/>
            <family val="2"/>
          </rPr>
          <t>3</t>
        </r>
        <r>
          <rPr>
            <sz val="9"/>
            <color indexed="81"/>
            <rFont val="Tahoma"/>
            <family val="2"/>
          </rPr>
          <t xml:space="preserve"> Grave
</t>
        </r>
        <r>
          <rPr>
            <b/>
            <sz val="9"/>
            <color indexed="81"/>
            <rFont val="Tahoma"/>
            <family val="2"/>
          </rPr>
          <t>4</t>
        </r>
        <r>
          <rPr>
            <sz val="9"/>
            <color indexed="81"/>
            <rFont val="Tahoma"/>
            <family val="2"/>
          </rPr>
          <t xml:space="preserve"> très Grave
</t>
        </r>
      </text>
    </comment>
    <comment ref="D9" authorId="1">
      <text>
        <r>
          <rPr>
            <b/>
            <sz val="9"/>
            <color indexed="81"/>
            <rFont val="Tahoma"/>
            <family val="2"/>
          </rPr>
          <t>1</t>
        </r>
        <r>
          <rPr>
            <sz val="9"/>
            <color indexed="81"/>
            <rFont val="Tahoma"/>
            <family val="2"/>
          </rPr>
          <t xml:space="preserve"> Occasionnelle
</t>
        </r>
        <r>
          <rPr>
            <b/>
            <sz val="9"/>
            <color indexed="81"/>
            <rFont val="Tahoma"/>
            <family val="2"/>
          </rPr>
          <t>2</t>
        </r>
        <r>
          <rPr>
            <sz val="9"/>
            <color indexed="81"/>
            <rFont val="Tahoma"/>
            <family val="2"/>
          </rPr>
          <t xml:space="preserve"> Intermitente
</t>
        </r>
        <r>
          <rPr>
            <b/>
            <sz val="9"/>
            <color indexed="81"/>
            <rFont val="Tahoma"/>
            <family val="2"/>
          </rPr>
          <t>3</t>
        </r>
        <r>
          <rPr>
            <sz val="9"/>
            <color indexed="81"/>
            <rFont val="Tahoma"/>
            <family val="2"/>
          </rPr>
          <t xml:space="preserve"> Fréquente
</t>
        </r>
        <r>
          <rPr>
            <b/>
            <sz val="9"/>
            <color indexed="81"/>
            <rFont val="Tahoma"/>
            <family val="2"/>
          </rPr>
          <t>4</t>
        </r>
        <r>
          <rPr>
            <sz val="9"/>
            <color indexed="81"/>
            <rFont val="Tahoma"/>
            <family val="2"/>
          </rPr>
          <t xml:space="preserve"> Permanente
</t>
        </r>
      </text>
    </comment>
  </commentList>
</comments>
</file>

<file path=xl/sharedStrings.xml><?xml version="1.0" encoding="utf-8"?>
<sst xmlns="http://schemas.openxmlformats.org/spreadsheetml/2006/main" count="535" uniqueCount="266">
  <si>
    <t>ENTREPRISE :</t>
  </si>
  <si>
    <t>Actions de prévention à mettre en place</t>
  </si>
  <si>
    <t>Priorités</t>
  </si>
  <si>
    <t>Personnes chargées des actions</t>
  </si>
  <si>
    <t xml:space="preserve">Suivi des actions </t>
  </si>
  <si>
    <t>Faible</t>
  </si>
  <si>
    <t>Moyen</t>
  </si>
  <si>
    <t>Significatif</t>
  </si>
  <si>
    <t>Date de prise de décision</t>
  </si>
  <si>
    <t>Délai de mise en œuvre</t>
  </si>
  <si>
    <t>Signature de l'employeur :</t>
  </si>
  <si>
    <t>Actions de prévention existantes</t>
  </si>
  <si>
    <t>Unité de travail :</t>
  </si>
  <si>
    <t>Risques identifiés</t>
  </si>
  <si>
    <t xml:space="preserve">LA GRAVITE DES DOMMAGES POTENTIELS </t>
  </si>
  <si>
    <t>Moyenne</t>
  </si>
  <si>
    <t>Très grave</t>
  </si>
  <si>
    <t>Accident ou maladie mortel</t>
  </si>
  <si>
    <t>LA FREQUENCE D'EXPOSITION DES SALARIES AUX DANGERS</t>
  </si>
  <si>
    <t>Fréquente</t>
  </si>
  <si>
    <t>Inconfort, Accident ou maladie sans arrêt de travail, mineur</t>
  </si>
  <si>
    <t>Accident ou maladie avec arrêt de travail, réversible</t>
  </si>
  <si>
    <t>Accident ou maladie avec incapacité permanente partielle, irréversible</t>
  </si>
  <si>
    <t>G</t>
  </si>
  <si>
    <t>F</t>
  </si>
  <si>
    <t>Evaluation des risques</t>
  </si>
  <si>
    <t>Réalisé le</t>
  </si>
  <si>
    <r>
      <t>FAIRE L'INVENTAIRE</t>
    </r>
    <r>
      <rPr>
        <sz val="10"/>
        <rFont val="Arial"/>
        <family val="2"/>
      </rPr>
      <t xml:space="preserve"> des unités de travail dans l'entreprise (postes, familles de postes, métiers ou lieux de travail)</t>
    </r>
  </si>
  <si>
    <r>
      <t xml:space="preserve">ESTIMER </t>
    </r>
    <r>
      <rPr>
        <sz val="10"/>
        <rFont val="Arial"/>
        <family val="2"/>
      </rPr>
      <t xml:space="preserve">pour chaque situation dangereuse : </t>
    </r>
  </si>
  <si>
    <t xml:space="preserve">Déterminer les niveaux : faible, moyen, significatif. </t>
  </si>
  <si>
    <t>Gravité des
dommages</t>
  </si>
  <si>
    <t>Fréquence d'exposition</t>
  </si>
  <si>
    <t>Les échelles de gravité et de fréquence sont données à titre indicatif et peuvent être adaptées en fonction de l'entreprise</t>
  </si>
  <si>
    <t>R=
GxF</t>
  </si>
  <si>
    <t>Risque "brut" : R = G x F</t>
  </si>
  <si>
    <t>Niveau 3</t>
  </si>
  <si>
    <t>Niveau 2</t>
  </si>
  <si>
    <t>Niveau 1</t>
  </si>
  <si>
    <r>
      <t>IDENTIFIER</t>
    </r>
    <r>
      <rPr>
        <sz val="10"/>
        <rFont val="Arial"/>
        <family val="2"/>
      </rPr>
      <t>, pour chacun des risques, les situations dangereuses et/ou les défauts relevés (préciser dans quelles circonstances le salarié est exposé au danger, en réalisant quelle tâche, pour quelle(s) raison(s)…)</t>
    </r>
  </si>
  <si>
    <r>
      <t>EVALUER</t>
    </r>
    <r>
      <rPr>
        <sz val="10"/>
        <rFont val="Arial"/>
        <family val="2"/>
      </rPr>
      <t xml:space="preserve"> le niveau de maîtrise du risque :</t>
    </r>
  </si>
  <si>
    <t>NOM DE L'UNITE DE TRAVAIL</t>
  </si>
  <si>
    <t>Supprimer le danger si possible</t>
  </si>
  <si>
    <r>
      <t>DEFINIR</t>
    </r>
    <r>
      <rPr>
        <sz val="10"/>
        <rFont val="Arial"/>
        <family val="2"/>
      </rPr>
      <t xml:space="preserve"> les actions de préventions à mettre en place pour :</t>
    </r>
  </si>
  <si>
    <r>
      <t>HIERARCHISER</t>
    </r>
    <r>
      <rPr>
        <sz val="10"/>
        <rFont val="Arial"/>
        <family val="2"/>
      </rPr>
      <t xml:space="preserve"> les risques pour </t>
    </r>
    <r>
      <rPr>
        <u/>
        <sz val="10"/>
        <rFont val="Arial"/>
        <family val="2"/>
      </rPr>
      <t>déterminer les priorités</t>
    </r>
    <r>
      <rPr>
        <sz val="10"/>
        <rFont val="Arial"/>
        <family val="2"/>
      </rPr>
      <t xml:space="preserve"> du plan d'actions</t>
    </r>
  </si>
  <si>
    <t>Définir un responsable pour chaque action</t>
  </si>
  <si>
    <t>Indiquer la date de prise de décision</t>
  </si>
  <si>
    <t>Définir une date de réalisation souhaitée</t>
  </si>
  <si>
    <r>
      <t>ORGANISER</t>
    </r>
    <r>
      <rPr>
        <sz val="10"/>
        <rFont val="Arial"/>
        <family val="2"/>
      </rPr>
      <t xml:space="preserve"> le suivi de la réalisation des actions d'amélioration :</t>
    </r>
  </si>
  <si>
    <t>Textes réglementaires</t>
  </si>
  <si>
    <t>Principes généraux de la loi 1991</t>
  </si>
  <si>
    <t>Article L. 4121-1 du code du travail</t>
  </si>
  <si>
    <t>Ces mesures comprennent :</t>
  </si>
  <si>
    <t>2° Des actions d'information et de formation ;</t>
  </si>
  <si>
    <t xml:space="preserve">3° La mise en place d'une organisation et de moyens adaptés. </t>
  </si>
  <si>
    <t>L'employeur veille à l'adaptation de ces mesures pour tenir compte du changement des circonstances et tendre à l'amélioration des situations existantes.</t>
  </si>
  <si>
    <t>L'employeur prend les mesures nécessaires pour assurer la sécurité et protéger la santé physique et mentale des travailleurs.</t>
  </si>
  <si>
    <t>Article L4121-2</t>
  </si>
  <si>
    <t>1° Eviter les risques ;</t>
  </si>
  <si>
    <t>2° Evaluer les risques qui ne peuvent pas être évités ;</t>
  </si>
  <si>
    <t>3° Combattre les risques à la source ;</t>
  </si>
  <si>
    <t>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t>
  </si>
  <si>
    <t>5° Tenir compte de l'état d'évolution de la technique ;</t>
  </si>
  <si>
    <t>6° Remplacer ce qui est dangereux par ce qui n'est pas dangereux ou par ce qui est moins dangereux ;</t>
  </si>
  <si>
    <t>8° Prendre des mesures de protection collective en leur donnant la priorité sur les mesures de protection individuelle ;</t>
  </si>
  <si>
    <t>9° Donner les instructions appropriées aux travailleurs.</t>
  </si>
  <si>
    <t>Décret du 05 novembre 2001</t>
  </si>
  <si>
    <t>Article R4121-1</t>
  </si>
  <si>
    <t>Article R4121-2</t>
  </si>
  <si>
    <t>1° Au moins chaque année ;</t>
  </si>
  <si>
    <t>Article R4121-4</t>
  </si>
  <si>
    <t>L'employeur transcrit et met à jour dans un document unique les résultats de l'évaluation des risques pour la santé et la sécurité des travailleurs à laquelle il procède en application de l'article L. 4121-3.</t>
  </si>
  <si>
    <t>L'employeur met en oeuvre les mesures prévues à l'Article L4121-1 sur le fondement des principes généraux de prévention suivants :</t>
  </si>
  <si>
    <t>3° Lorsqu'une information supplémentaire intéressant l'évaluation d'un risque dans une unité de travail est recueillie.</t>
  </si>
  <si>
    <t>2° Lors de toute décision d'aménagement important modifiant les conditions de santé et de sécurité ou les conditions de travail, au sens de l'article L. 4612-8 ;</t>
  </si>
  <si>
    <t>Le document unique d'évaluation des risques est tenu à la disposition :</t>
  </si>
  <si>
    <t>La mise à jour du document unique d'évaluation des risques est réalisée :</t>
  </si>
  <si>
    <t>Niveau de maîtrise</t>
  </si>
  <si>
    <t>Bonne maîtrise</t>
  </si>
  <si>
    <t>Maîtrise insuffisante</t>
  </si>
  <si>
    <t>Priorité maximale</t>
  </si>
  <si>
    <t>Priorité faible</t>
  </si>
  <si>
    <t>Priorité moyenne</t>
  </si>
  <si>
    <t>Réduire le risque s'il ne peut être supprimé</t>
  </si>
  <si>
    <t>DOCUMENT UNIQUE D'EVALUATION DES RISQUES PROFESSIONNELS</t>
  </si>
  <si>
    <t>Adresse :</t>
  </si>
  <si>
    <t xml:space="preserve">Téléphone : </t>
  </si>
  <si>
    <t xml:space="preserve">Responsable : </t>
  </si>
  <si>
    <t xml:space="preserve">Courriel : </t>
  </si>
  <si>
    <t xml:space="preserve">Nature de l'activité : </t>
  </si>
  <si>
    <t xml:space="preserve">Délégués du personnel : </t>
  </si>
  <si>
    <t>oui</t>
  </si>
  <si>
    <t>non</t>
  </si>
  <si>
    <t xml:space="preserve">Fax : </t>
  </si>
  <si>
    <t>Affichage des n° d'appel d'urgence :</t>
  </si>
  <si>
    <t>Trousse de secours :</t>
  </si>
  <si>
    <t xml:space="preserve">Présence de secouristes : </t>
  </si>
  <si>
    <t>INFORMATIONS GENERALES :</t>
  </si>
  <si>
    <t xml:space="preserve">Responsable de la trousse de secours : </t>
  </si>
  <si>
    <t>ORGANISATION DES SECOURS :</t>
  </si>
  <si>
    <r>
      <t xml:space="preserve">TABLEAU  DE  BORD  </t>
    </r>
    <r>
      <rPr>
        <sz val="16"/>
        <rFont val="Cooper Black"/>
        <family val="1"/>
      </rPr>
      <t>DES EVALUATIONS DES RISQUES ET DES ACTIONS DE PREVENTION</t>
    </r>
  </si>
  <si>
    <t>Le salarié effectue
70 000 km par an, en
véhicule de société.</t>
  </si>
  <si>
    <t>Stockage adapté</t>
  </si>
  <si>
    <t>EXEMPLE</t>
  </si>
  <si>
    <t>Les salariés utilisent des produits chimiques dangereux, stockage non approprié</t>
  </si>
  <si>
    <t>(le document unique pourra être constitué de ce tableau de bord, et de tout autre document relatif à la prévention des risques professionnels)</t>
  </si>
  <si>
    <t>Au cours des 12 derniers mois :</t>
  </si>
  <si>
    <t xml:space="preserve">Les salariés sont en contacts avec du public: un risque d'agression  de l'usager envers le professionnel est possible. </t>
  </si>
  <si>
    <t>ACCIDENTS DU TRAVAIL(AT) / MALADIES PROFESSIONNELLES (MP) :</t>
  </si>
  <si>
    <t>Temps de travail
/ Horaires de travail :</t>
  </si>
  <si>
    <t>responsable ressources humaines</t>
  </si>
  <si>
    <t>1 mois</t>
  </si>
  <si>
    <t>chef d'entreprise</t>
  </si>
  <si>
    <t>3 mois</t>
  </si>
  <si>
    <t>responsable maintenance</t>
  </si>
  <si>
    <t>1 semaine</t>
  </si>
  <si>
    <r>
      <t>IDENTIFIER</t>
    </r>
    <r>
      <rPr>
        <sz val="10"/>
        <rFont val="Arial"/>
        <family val="2"/>
      </rPr>
      <t xml:space="preserve">  les risques liés à chaque unité de travail (utiliser le document INRS ed840 téléchargeable sur www.inrs.fr ou le demander gratuitement à </t>
    </r>
    <r>
      <rPr>
        <u/>
        <sz val="10"/>
        <rFont val="Arial"/>
        <family val="2"/>
      </rPr>
      <t>documentation.prevention@carsat-sudest.fr)</t>
    </r>
  </si>
  <si>
    <t>Nombre de salarié de l'unité de travail :</t>
  </si>
  <si>
    <t>Occasionnelle</t>
  </si>
  <si>
    <t>Intermittente</t>
  </si>
  <si>
    <t>Permanente</t>
  </si>
  <si>
    <t>Semaine</t>
  </si>
  <si>
    <t>Année</t>
  </si>
  <si>
    <t>&lt; 30 minutes</t>
  </si>
  <si>
    <t>&lt; 2 heures</t>
  </si>
  <si>
    <t>&lt; 1 jour</t>
  </si>
  <si>
    <t>&lt; 5 jours</t>
  </si>
  <si>
    <t>30 - 120 minutes</t>
  </si>
  <si>
    <t>2- 8 heures</t>
  </si>
  <si>
    <t>1 - 6 jours</t>
  </si>
  <si>
    <t>15 jours - 2 mois</t>
  </si>
  <si>
    <t>2 - 6 heures</t>
  </si>
  <si>
    <t>1 - 3 jours</t>
  </si>
  <si>
    <t>6 - 15 jours</t>
  </si>
  <si>
    <t>2 - 5 mois</t>
  </si>
  <si>
    <t>&gt; 6 heures</t>
  </si>
  <si>
    <t xml:space="preserve"> &gt; 3 jours</t>
  </si>
  <si>
    <t>&gt; 15 jours</t>
  </si>
  <si>
    <t>&gt; 5 mois</t>
  </si>
  <si>
    <t xml:space="preserve">Jour </t>
  </si>
  <si>
    <t xml:space="preserve">Mois </t>
  </si>
  <si>
    <t>Risques de trébuchement, heurt ou autre pertubation du mouvement</t>
  </si>
  <si>
    <t>Risques de chute de hauteur</t>
  </si>
  <si>
    <t>Risques liés aux circulations internes de véhicules</t>
  </si>
  <si>
    <t>Risques liés à la manutention mécanique</t>
  </si>
  <si>
    <t>Risques liés aux agents biologiques</t>
  </si>
  <si>
    <t>Risques liés aux équipements de travail</t>
  </si>
  <si>
    <t>Risques et nuissances liés au bruit</t>
  </si>
  <si>
    <t>Risques d'incendie, d'explosion</t>
  </si>
  <si>
    <t>Risques liés à l'électricité</t>
  </si>
  <si>
    <t>Risques liés aux ambiances lumineuses</t>
  </si>
  <si>
    <t xml:space="preserve">Risques liés aux rayonnements </t>
  </si>
  <si>
    <t>Risques liés aux produits, aux émissions et aux déchets</t>
  </si>
  <si>
    <t>Insuffisante</t>
  </si>
  <si>
    <t>Maîtrise du risque</t>
  </si>
  <si>
    <t>Les salariés sont gênés par des reflets dans les écrans</t>
  </si>
  <si>
    <t>Ecrans plats</t>
  </si>
  <si>
    <t>Revoir l'aménagement des bureaux</t>
  </si>
  <si>
    <t>Se procurer les Fiches de Données de Sécurité auprès des fournisseurs</t>
  </si>
  <si>
    <t>Mettre en place des analyses de la pratique</t>
  </si>
  <si>
    <t>Bonne</t>
  </si>
  <si>
    <t>Formation au risque d'agression pour les professionnels 
Procédure en cas d'agression</t>
  </si>
  <si>
    <t>Nombre d'AT :</t>
  </si>
  <si>
    <t>Nombre de MP :</t>
  </si>
  <si>
    <t>Nombre de secouristes :</t>
  </si>
  <si>
    <t>DOCUMENT UNIQUE 
D'EVALUATION DES RISQUES PROFESSIONNELS</t>
  </si>
  <si>
    <t>Nom de l'entreprise</t>
  </si>
  <si>
    <t>Version numéro :</t>
  </si>
  <si>
    <t>Date de la dernière mise à jour :</t>
  </si>
  <si>
    <t>Date première rédaction :</t>
  </si>
  <si>
    <t xml:space="preserve">Nombre de salariés : </t>
  </si>
  <si>
    <t>Pour démarrer votre réflexion, vous pouvez examiner également les accidents, incidents et maladies survenus dans votre entreprise (voir document INRS ed833)</t>
  </si>
  <si>
    <t>Réduire les expositions des salariés…</t>
  </si>
  <si>
    <t>Indiquer la date de réalisation effective….</t>
  </si>
  <si>
    <t>Risques routiers en mission</t>
  </si>
  <si>
    <t>Risques liés à la charge physique</t>
  </si>
  <si>
    <t>Risques liés aux ambiances thermiques</t>
  </si>
  <si>
    <t>N°</t>
  </si>
  <si>
    <t>Risques liés aux effondrements et aux chutes d'objets</t>
  </si>
  <si>
    <t>Types de risques</t>
  </si>
  <si>
    <t>Maîtrise moyenne</t>
  </si>
  <si>
    <t>Charge et exigences du travail</t>
  </si>
  <si>
    <t>Marges de manœuvre</t>
  </si>
  <si>
    <t xml:space="preserve">Exigences émotionnelles </t>
  </si>
  <si>
    <t>Insécurité socio économique</t>
  </si>
  <si>
    <t>Risques liés au travail sur écran</t>
  </si>
  <si>
    <t>Voici la liste des risques qui peuvent être rencontrés sur votre lieu de travail :</t>
  </si>
  <si>
    <t>PLAN D'ACTIONS</t>
  </si>
  <si>
    <r>
      <t>LISTER</t>
    </r>
    <r>
      <rPr>
        <sz val="10"/>
        <rFont val="Arial"/>
        <family val="2"/>
      </rPr>
      <t xml:space="preserve"> les actions de prévention qui ont déjà été mises en œuvre</t>
    </r>
  </si>
  <si>
    <r>
      <t xml:space="preserve">Niveau 1 : Maîtrise </t>
    </r>
    <r>
      <rPr>
        <b/>
        <sz val="10"/>
        <rFont val="Arial"/>
        <family val="2"/>
      </rPr>
      <t>Bonne</t>
    </r>
    <r>
      <rPr>
        <sz val="10"/>
        <rFont val="Arial"/>
        <family val="2"/>
      </rPr>
      <t xml:space="preserve"> - satisfaisant à poursuivre</t>
    </r>
  </si>
  <si>
    <r>
      <t xml:space="preserve">Niveau 2 : Maîtrise </t>
    </r>
    <r>
      <rPr>
        <b/>
        <sz val="10"/>
        <rFont val="Arial"/>
        <family val="2"/>
      </rPr>
      <t>Moyenne</t>
    </r>
    <r>
      <rPr>
        <sz val="10"/>
        <rFont val="Arial"/>
        <family val="2"/>
      </rPr>
      <t xml:space="preserve"> - à améliorer dans le cadre du plan d'action</t>
    </r>
  </si>
  <si>
    <r>
      <t xml:space="preserve">Niveau 3 : Maîtrise </t>
    </r>
    <r>
      <rPr>
        <b/>
        <sz val="10"/>
        <rFont val="Arial"/>
        <family val="2"/>
      </rPr>
      <t>Insuffisante</t>
    </r>
    <r>
      <rPr>
        <sz val="10"/>
        <rFont val="Arial"/>
        <family val="2"/>
      </rPr>
      <t xml:space="preserve"> - à améliorer urgemment</t>
    </r>
  </si>
  <si>
    <t>Grave</t>
  </si>
  <si>
    <t>EVALUATION DES RISQUES</t>
  </si>
  <si>
    <t>Risques psychosociaux : Charge et exigences du travail</t>
  </si>
  <si>
    <t>Risques psychosociaux : Marges de manœuvre</t>
  </si>
  <si>
    <t xml:space="preserve">Risques psychosociaux : Exigences émotionnelles </t>
  </si>
  <si>
    <t xml:space="preserve">Risques psychosociaux : Conflit de valeurs </t>
  </si>
  <si>
    <t>Risques psychosociaux : Insécurité socio économique</t>
  </si>
  <si>
    <t xml:space="preserve">Risques psychosociaux : </t>
  </si>
  <si>
    <t>Chef d'entreprise</t>
  </si>
  <si>
    <t>Prendre les mesures pour éviter l'utilisation du téléphone portable en conduisant.</t>
  </si>
  <si>
    <t>Véhicules entretenus.
Equipements obligatoires</t>
  </si>
  <si>
    <t xml:space="preserve">Sensibiliser à la prévention routière. </t>
  </si>
  <si>
    <t>Informer les salariés à l'utilisation des produits / lecture de l'étiquetage</t>
  </si>
  <si>
    <t>Les moyens disponibles ne permettent pas d'atteindre les objectifs.</t>
  </si>
  <si>
    <t>Mettre à disposition les moyens nécessaires (humaines, organisationnels et matériesl) à la réalisation des objectifs</t>
  </si>
  <si>
    <t>Cette rubrique vise à compléter la fiche de risque n° 17 du guide INRS ED 840 concernant l'évaluation des risques psychosociaux</t>
  </si>
  <si>
    <t>RISQUES PSYCHOSOCIAUX</t>
  </si>
  <si>
    <t>TABLEAU  DE  BORD  DES EVALUATIONS DES RISQUES ET DES ACTIONS DE PREVENTION</t>
  </si>
  <si>
    <t>NOTICE DE L'OUTIL</t>
  </si>
  <si>
    <t>Nom de l'unité de travail</t>
  </si>
  <si>
    <t>Rapports sociaux et de soutien collectif</t>
  </si>
  <si>
    <t>Risques psychosociaux : Rapports sociaux et de soutien collectif</t>
  </si>
  <si>
    <t xml:space="preserve">Conflits de valeurs </t>
  </si>
  <si>
    <t xml:space="preserve"> Inventaire des produits chimiques</t>
  </si>
  <si>
    <t>Entreprise :</t>
  </si>
  <si>
    <t xml:space="preserve">Poste de travail : </t>
  </si>
  <si>
    <t xml:space="preserve">Date : </t>
  </si>
  <si>
    <t>Nom du produit /
Nom commercial</t>
  </si>
  <si>
    <r>
      <rPr>
        <b/>
        <sz val="9"/>
        <color theme="1"/>
        <rFont val="Arial"/>
        <family val="2"/>
      </rPr>
      <t xml:space="preserve">Nature </t>
    </r>
    <r>
      <rPr>
        <sz val="9"/>
        <color theme="1"/>
        <rFont val="Arial"/>
        <family val="2"/>
      </rPr>
      <t>(poudre, solide, liquide, gaz, aérosol)</t>
    </r>
  </si>
  <si>
    <t>Usage du produit</t>
  </si>
  <si>
    <t>Fabricant
Fournisseur</t>
  </si>
  <si>
    <r>
      <rPr>
        <b/>
        <sz val="8"/>
        <color theme="1"/>
        <rFont val="Arial"/>
        <family val="2"/>
      </rPr>
      <t xml:space="preserve">FDS </t>
    </r>
    <r>
      <rPr>
        <sz val="8"/>
        <color theme="1"/>
        <rFont val="Arial"/>
        <family val="2"/>
      </rPr>
      <t xml:space="preserve">
(oui / à demander)</t>
    </r>
  </si>
  <si>
    <t>Date de 
la FDS</t>
  </si>
  <si>
    <r>
      <rPr>
        <b/>
        <sz val="8"/>
        <color theme="1"/>
        <rFont val="Arial"/>
        <family val="2"/>
      </rPr>
      <t xml:space="preserve">Etiquetage 
</t>
    </r>
    <r>
      <rPr>
        <sz val="8"/>
        <color theme="1"/>
        <rFont val="Arial"/>
        <family val="2"/>
      </rPr>
      <t>(pictogramme de danger)</t>
    </r>
  </si>
  <si>
    <r>
      <rPr>
        <b/>
        <sz val="8"/>
        <color theme="1"/>
        <rFont val="Arial"/>
        <family val="2"/>
      </rPr>
      <t xml:space="preserve">Mention de danger </t>
    </r>
    <r>
      <rPr>
        <sz val="8"/>
        <color theme="1"/>
        <rFont val="Arial"/>
        <family val="2"/>
      </rPr>
      <t>(ex. H350, H322…)</t>
    </r>
  </si>
  <si>
    <t>Quantités utilisées annuel-lement</t>
  </si>
  <si>
    <t>Fréquence d'utilisation</t>
  </si>
  <si>
    <r>
      <t xml:space="preserve">Mesure de prévention déjà mises en place
</t>
    </r>
    <r>
      <rPr>
        <i/>
        <sz val="8"/>
        <color theme="1"/>
        <rFont val="Arial"/>
        <family val="2"/>
      </rPr>
      <t>Protection collective</t>
    </r>
  </si>
  <si>
    <r>
      <rPr>
        <b/>
        <sz val="8"/>
        <color theme="1"/>
        <rFont val="Arial"/>
        <family val="2"/>
      </rPr>
      <t>Mesure de prévention déjà mises en place</t>
    </r>
    <r>
      <rPr>
        <sz val="8"/>
        <color theme="1"/>
        <rFont val="Arial"/>
        <family val="2"/>
      </rPr>
      <t xml:space="preserve">
</t>
    </r>
    <r>
      <rPr>
        <i/>
        <sz val="8"/>
        <color theme="1"/>
        <rFont val="Arial"/>
        <family val="2"/>
      </rPr>
      <t xml:space="preserve">Equipements de Protections Individuelles
</t>
    </r>
  </si>
  <si>
    <t>Date d'entrée du produit</t>
  </si>
  <si>
    <t>Date de sortie
du produit</t>
  </si>
  <si>
    <t>Oui</t>
  </si>
  <si>
    <t>A demander</t>
  </si>
  <si>
    <t>Poudre</t>
  </si>
  <si>
    <t>Solide</t>
  </si>
  <si>
    <t>Risques généraux</t>
  </si>
  <si>
    <t>Risques liés au travail isolé</t>
  </si>
  <si>
    <t>Risques liés aux consommations de substances psychoactives</t>
  </si>
  <si>
    <t>Concernant les risques liés au travail isolé, vous pouvez vous appuyer sur l'ed6288 de l'INRS</t>
  </si>
  <si>
    <t>Conduite à tenir en cas de troubles du comportement d'un salarié
Affichages des numéros d'aide</t>
  </si>
  <si>
    <t>Les 6 classes de déterminants professionnels identifiés, susceptibles d'initier, de favoriser ou de renforcer l’usage de Substances Psycho Actives :</t>
  </si>
  <si>
    <t>Risques liés aux consommations de Substances Psycho Actives
(alcool, médicament et produits illicites)</t>
  </si>
  <si>
    <t>Concernant les risques liés aux consommations de substances psycho actives, 
vous pouvez vous appuyer sur l'ed6147 de l'INRS</t>
  </si>
  <si>
    <t xml:space="preserve">Une mallette employeur est à disposition sur www.gest05.org 
ou auprès de votre service de santé au travail.  </t>
  </si>
  <si>
    <t>1° Des actions de prévention des risques professionnels, y compris ceux mentionnés à l'article L. 4161-1 ;</t>
  </si>
  <si>
    <t>7° Planifier la prévention en y intégrant, dans un ensemble cohérent, la technique, l'organisation du travail, les conditions de travail, les relations sociales et l'influence des facteurs ambiants,notamment les risques liés au harcèlement moral et au harcèlement sexuel, tels qu'ils sont définis aux articles L. 1152-1 et L. 1153-1, ainsi que eux liés aux agissements sexistes définis à l'article L. 1142-2-1 ;</t>
  </si>
  <si>
    <t>Cette évaluation comporte un inventaire des risques identifiés dans chaque unité de travail de l'entreprise ou de l'établissement, y compris ceux liés aux ambiances thermiques.</t>
  </si>
  <si>
    <t xml:space="preserve"> 2° Des membres de la délégation du personnel du comité social et économique ;</t>
  </si>
  <si>
    <t xml:space="preserve"> 1° Des travailleurs ;</t>
  </si>
  <si>
    <t xml:space="preserve"> 3° Du médecin du travail et des professionnels de santé mentionnés à l'article L. 4624-1 ;</t>
  </si>
  <si>
    <t xml:space="preserve"> 4° Des agents de l'inspection du travail ;</t>
  </si>
  <si>
    <t xml:space="preserve"> 5° Des agents des services de prévention des organismes de sécurité sociale ;</t>
  </si>
  <si>
    <t xml:space="preserve"> 6° Des agents des organismes professionnels de santé, de sécurité et des conditions de travail mentionnés à l'article L. 4643-1 ; </t>
  </si>
  <si>
    <t xml:space="preserve">  7° Des inspecteurs de la radioprotection mentionnés à l'article L. 1333-29 du code de la santé publique et des agents mentionnés à l'article L. 1333-30 du même code, en ce qui concerne les résultats des évaluations liées à l'exposition des travailleurs aux rayonnements ionisants, pour les installations et activités dont ils ont respectivement la charge.</t>
  </si>
  <si>
    <t>Un avis indiquant les modalités d'accès des travailleurs au document unique est affiché à une place convenable et aisément accessible dans les lieux de travail. Dans les entreprises ou établissements dotés d'un règlement  ntérieur, cet avis est affiché au même emplacement que celui réservé au règlement intérieur.</t>
  </si>
  <si>
    <t>Situations dangereuses ou défauts (possibles ou relevés)</t>
  </si>
  <si>
    <t xml:space="preserve">Un salarié ayant consommé une substance psycho active  se déplacent en voiture </t>
  </si>
  <si>
    <t>Politique inscrite dans le DUER et dans le réglément intérieur
Sensibilisation dans le livret d'accueil</t>
  </si>
  <si>
    <t>Risques psychosociaux : Rapports sociaux et soutien collectif</t>
  </si>
  <si>
    <t>Organiser les déplacements pour respecter des temps de pause</t>
  </si>
  <si>
    <t xml:space="preserve">Réalisé le 05/02/20 </t>
  </si>
  <si>
    <t>Liquide</t>
  </si>
  <si>
    <t>Gaz</t>
  </si>
  <si>
    <t>Aérosol</t>
  </si>
  <si>
    <t>Autre</t>
  </si>
</sst>
</file>

<file path=xl/styles.xml><?xml version="1.0" encoding="utf-8"?>
<styleSheet xmlns="http://schemas.openxmlformats.org/spreadsheetml/2006/main">
  <numFmts count="2">
    <numFmt numFmtId="164" formatCode="d/m/yy;@"/>
    <numFmt numFmtId="165" formatCode="dd/mm/yy;@"/>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sz val="16"/>
      <name val="Cooper Black"/>
      <family val="1"/>
    </font>
    <font>
      <sz val="10"/>
      <name val="Arial"/>
      <family val="2"/>
    </font>
    <font>
      <b/>
      <u/>
      <sz val="11"/>
      <name val="Arial"/>
      <family val="2"/>
    </font>
    <font>
      <b/>
      <u/>
      <sz val="14"/>
      <name val="Arial"/>
      <family val="2"/>
    </font>
    <font>
      <u/>
      <sz val="10"/>
      <name val="Arial"/>
      <family val="2"/>
    </font>
    <font>
      <b/>
      <sz val="14"/>
      <name val="Arial"/>
      <family val="2"/>
    </font>
    <font>
      <sz val="11"/>
      <name val="Arial"/>
      <family val="2"/>
    </font>
    <font>
      <i/>
      <sz val="10"/>
      <name val="Arial"/>
      <family val="2"/>
    </font>
    <font>
      <b/>
      <sz val="11"/>
      <name val="Arial"/>
      <family val="2"/>
    </font>
    <font>
      <b/>
      <sz val="12"/>
      <name val="Arial"/>
      <family val="2"/>
    </font>
    <font>
      <sz val="8"/>
      <name val="Arial"/>
      <family val="2"/>
    </font>
    <font>
      <sz val="8"/>
      <color indexed="9"/>
      <name val="Arial"/>
      <family val="2"/>
    </font>
    <font>
      <sz val="8"/>
      <color indexed="81"/>
      <name val="Tahoma"/>
      <family val="2"/>
    </font>
    <font>
      <b/>
      <sz val="8"/>
      <color indexed="81"/>
      <name val="Tahoma"/>
      <family val="2"/>
    </font>
    <font>
      <i/>
      <sz val="9"/>
      <name val="Arial"/>
      <family val="2"/>
    </font>
    <font>
      <i/>
      <sz val="8"/>
      <name val="Arial"/>
      <family val="2"/>
    </font>
    <font>
      <sz val="9"/>
      <name val="Arial"/>
      <family val="2"/>
    </font>
    <font>
      <b/>
      <sz val="12"/>
      <color rgb="FF0000FF"/>
      <name val="Arial"/>
      <family val="2"/>
    </font>
    <font>
      <sz val="10"/>
      <color theme="0"/>
      <name val="Arial"/>
      <family val="2"/>
    </font>
    <font>
      <sz val="9"/>
      <color theme="0"/>
      <name val="Arial"/>
      <family val="2"/>
    </font>
    <font>
      <b/>
      <sz val="22"/>
      <color rgb="FFFF0000"/>
      <name val="Arial"/>
      <family val="2"/>
    </font>
    <font>
      <b/>
      <u/>
      <sz val="18"/>
      <name val="Arial"/>
      <family val="2"/>
    </font>
    <font>
      <sz val="12"/>
      <name val="Arial"/>
      <family val="2"/>
    </font>
    <font>
      <b/>
      <sz val="16"/>
      <name val="Arial"/>
      <family val="2"/>
    </font>
    <font>
      <sz val="12"/>
      <name val="Arial"/>
      <family val="2"/>
    </font>
    <font>
      <b/>
      <sz val="10"/>
      <color rgb="FFFF6600"/>
      <name val="Arial"/>
      <family val="2"/>
    </font>
    <font>
      <sz val="9"/>
      <color indexed="81"/>
      <name val="Tahoma"/>
      <family val="2"/>
    </font>
    <font>
      <b/>
      <sz val="9"/>
      <color indexed="81"/>
      <name val="Tahoma"/>
      <family val="2"/>
    </font>
    <font>
      <b/>
      <sz val="11"/>
      <color theme="0"/>
      <name val="Arial"/>
      <family val="2"/>
    </font>
    <font>
      <u/>
      <sz val="10"/>
      <color theme="10"/>
      <name val="Arial"/>
      <family val="2"/>
    </font>
    <font>
      <b/>
      <u/>
      <sz val="14"/>
      <name val="Cooper Black"/>
      <family val="1"/>
    </font>
    <font>
      <i/>
      <sz val="11"/>
      <name val="Arial"/>
      <family val="2"/>
    </font>
    <font>
      <sz val="9"/>
      <color theme="1"/>
      <name val="Arial"/>
      <family val="2"/>
    </font>
    <font>
      <b/>
      <sz val="14"/>
      <color theme="1"/>
      <name val="Arial"/>
      <family val="2"/>
    </font>
    <font>
      <b/>
      <sz val="11"/>
      <color theme="1"/>
      <name val="Arial"/>
      <family val="2"/>
    </font>
    <font>
      <sz val="11"/>
      <color theme="1"/>
      <name val="Arial"/>
      <family val="2"/>
    </font>
    <font>
      <b/>
      <sz val="9"/>
      <color theme="1"/>
      <name val="Arial"/>
      <family val="2"/>
    </font>
    <font>
      <b/>
      <sz val="8"/>
      <color theme="1"/>
      <name val="Arial"/>
      <family val="2"/>
    </font>
    <font>
      <sz val="8"/>
      <color theme="1"/>
      <name val="Arial"/>
      <family val="2"/>
    </font>
    <font>
      <i/>
      <sz val="8"/>
      <color theme="1"/>
      <name val="Arial"/>
      <family val="2"/>
    </font>
    <font>
      <sz val="9"/>
      <color indexed="81"/>
      <name val="Arial"/>
      <family val="2"/>
    </font>
    <font>
      <b/>
      <sz val="14"/>
      <color rgb="FFFF6600"/>
      <name val="Tahoma"/>
      <family val="2"/>
    </font>
    <font>
      <b/>
      <i/>
      <sz val="11"/>
      <color rgb="FFFF6600"/>
      <name val="Tahoma"/>
      <family val="2"/>
    </font>
    <font>
      <b/>
      <i/>
      <sz val="11"/>
      <color rgb="FF666666"/>
      <name val="Tahoma"/>
      <family val="2"/>
    </font>
  </fonts>
  <fills count="19">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18"/>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rgb="FFFFCC00"/>
        <bgColor indexed="64"/>
      </patternFill>
    </fill>
    <fill>
      <patternFill patternType="solid">
        <fgColor rgb="FF000080"/>
        <bgColor indexed="64"/>
      </patternFill>
    </fill>
    <fill>
      <patternFill patternType="solid">
        <fgColor rgb="FFFFFF99"/>
        <bgColor indexed="64"/>
      </patternFill>
    </fill>
    <fill>
      <patternFill patternType="solid">
        <fgColor rgb="FF66FFFF"/>
        <bgColor indexed="64"/>
      </patternFill>
    </fill>
    <fill>
      <patternFill patternType="solid">
        <fgColor rgb="FFFF9966"/>
        <bgColor indexed="64"/>
      </patternFill>
    </fill>
    <fill>
      <patternFill patternType="solid">
        <fgColor rgb="FFEAEAEA"/>
        <bgColor indexed="64"/>
      </patternFill>
    </fill>
    <fill>
      <patternFill patternType="solid">
        <fgColor theme="0" tint="-0.14999847407452621"/>
        <bgColor indexed="64"/>
      </patternFill>
    </fill>
    <fill>
      <patternFill patternType="solid">
        <fgColor theme="9" tint="0.79998168889431442"/>
        <bgColor indexed="64"/>
      </patternFill>
    </fill>
  </fills>
  <borders count="70">
    <border>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6">
    <xf numFmtId="0" fontId="0" fillId="0" borderId="0"/>
    <xf numFmtId="0" fontId="36" fillId="0" borderId="0" applyNumberFormat="0" applyFill="0" applyBorder="0" applyAlignment="0" applyProtection="0">
      <alignment vertical="top"/>
      <protection locked="0"/>
    </xf>
    <xf numFmtId="0" fontId="3" fillId="0" borderId="0"/>
    <xf numFmtId="0" fontId="2" fillId="0" borderId="0"/>
    <xf numFmtId="0" fontId="8" fillId="0" borderId="0"/>
    <xf numFmtId="0" fontId="1" fillId="0" borderId="0"/>
  </cellStyleXfs>
  <cellXfs count="525">
    <xf numFmtId="0" fontId="0" fillId="0" borderId="0" xfId="0"/>
    <xf numFmtId="0" fontId="0" fillId="0" borderId="0" xfId="0" applyAlignment="1">
      <alignment horizontal="center"/>
    </xf>
    <xf numFmtId="0" fontId="0" fillId="0" borderId="0" xfId="0" applyAlignment="1">
      <alignment vertical="center"/>
    </xf>
    <xf numFmtId="0" fontId="0" fillId="2" borderId="7" xfId="0" applyFill="1" applyBorder="1" applyAlignment="1">
      <alignment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2" borderId="7" xfId="0" applyFill="1" applyBorder="1" applyAlignment="1">
      <alignment horizontal="center" vertical="center"/>
    </xf>
    <xf numFmtId="0" fontId="12" fillId="0" borderId="0" xfId="0" applyFont="1" applyAlignment="1">
      <alignment horizontal="center" vertical="center"/>
    </xf>
    <xf numFmtId="0" fontId="5" fillId="4" borderId="0" xfId="0" applyFont="1" applyFill="1" applyAlignment="1">
      <alignment vertical="center"/>
    </xf>
    <xf numFmtId="0" fontId="0" fillId="4" borderId="0" xfId="0" applyFill="1" applyAlignment="1">
      <alignment vertical="center"/>
    </xf>
    <xf numFmtId="0" fontId="5"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vertical="center"/>
    </xf>
    <xf numFmtId="0" fontId="5" fillId="0" borderId="0" xfId="0" applyFont="1"/>
    <xf numFmtId="0" fontId="5" fillId="0" borderId="0" xfId="0" applyFont="1" applyAlignment="1">
      <alignment horizontal="left" vertical="center"/>
    </xf>
    <xf numFmtId="0" fontId="15" fillId="5" borderId="10" xfId="0" applyFont="1" applyFill="1" applyBorder="1"/>
    <xf numFmtId="0" fontId="0" fillId="5" borderId="11" xfId="0" applyFill="1" applyBorder="1"/>
    <xf numFmtId="0" fontId="0" fillId="5" borderId="12" xfId="0" applyFill="1" applyBorder="1"/>
    <xf numFmtId="0" fontId="15" fillId="0" borderId="0" xfId="0" applyFont="1" applyFill="1" applyBorder="1"/>
    <xf numFmtId="0" fontId="0" fillId="0" borderId="0" xfId="0" applyFill="1" applyBorder="1"/>
    <xf numFmtId="0" fontId="0" fillId="0" borderId="0" xfId="0" applyFill="1"/>
    <xf numFmtId="0" fontId="0" fillId="0" borderId="0" xfId="0" applyAlignment="1">
      <alignment horizontal="right" vertical="center"/>
    </xf>
    <xf numFmtId="0" fontId="17" fillId="0" borderId="0" xfId="0" applyFont="1" applyAlignment="1">
      <alignment horizontal="center" vertical="top" wrapText="1"/>
    </xf>
    <xf numFmtId="0" fontId="5" fillId="0" borderId="0" xfId="0" applyFont="1" applyAlignment="1">
      <alignment vertical="center" wrapText="1"/>
    </xf>
    <xf numFmtId="0" fontId="0" fillId="6" borderId="7" xfId="0" applyFill="1" applyBorder="1" applyAlignment="1">
      <alignment vertical="center"/>
    </xf>
    <xf numFmtId="0" fontId="0" fillId="7" borderId="7" xfId="0" applyFill="1" applyBorder="1" applyAlignment="1">
      <alignment vertical="center"/>
    </xf>
    <xf numFmtId="0" fontId="0" fillId="8" borderId="7" xfId="0" applyFill="1" applyBorder="1" applyAlignment="1">
      <alignment vertical="center"/>
    </xf>
    <xf numFmtId="0" fontId="18" fillId="6" borderId="7" xfId="0" applyFont="1" applyFill="1" applyBorder="1" applyAlignment="1">
      <alignment horizontal="center" vertical="center" wrapText="1"/>
    </xf>
    <xf numFmtId="0" fontId="4" fillId="7" borderId="7" xfId="0" applyFont="1" applyFill="1" applyBorder="1" applyAlignment="1">
      <alignment horizontal="center" vertical="center"/>
    </xf>
    <xf numFmtId="0" fontId="4" fillId="8" borderId="7" xfId="0" applyFont="1" applyFill="1" applyBorder="1" applyAlignment="1">
      <alignment horizontal="center" vertical="center" wrapText="1"/>
    </xf>
    <xf numFmtId="0" fontId="14" fillId="0" borderId="0" xfId="0" applyFont="1" applyAlignment="1">
      <alignment vertical="center" wrapText="1"/>
    </xf>
    <xf numFmtId="0" fontId="0" fillId="0" borderId="0" xfId="0" applyBorder="1" applyAlignment="1">
      <alignment horizontal="center"/>
    </xf>
    <xf numFmtId="0" fontId="0" fillId="0" borderId="0" xfId="0" applyBorder="1" applyAlignment="1"/>
    <xf numFmtId="0" fontId="0" fillId="0" borderId="0" xfId="0" applyAlignment="1"/>
    <xf numFmtId="0" fontId="0" fillId="0" borderId="7" xfId="0" applyBorder="1"/>
    <xf numFmtId="0" fontId="0" fillId="0" borderId="0" xfId="0" applyAlignment="1">
      <alignment horizontal="right"/>
    </xf>
    <xf numFmtId="0" fontId="0" fillId="0" borderId="0" xfId="0" applyBorder="1" applyAlignment="1">
      <alignment horizontal="right"/>
    </xf>
    <xf numFmtId="0" fontId="0" fillId="0" borderId="0" xfId="0" applyAlignment="1">
      <alignment horizontal="left"/>
    </xf>
    <xf numFmtId="0" fontId="0" fillId="0" borderId="0" xfId="0" applyAlignment="1">
      <alignment wrapText="1"/>
    </xf>
    <xf numFmtId="0" fontId="0" fillId="0" borderId="0" xfId="0" applyBorder="1"/>
    <xf numFmtId="0" fontId="0" fillId="0" borderId="0" xfId="0" applyBorder="1" applyAlignment="1">
      <alignment vertical="center" wrapText="1"/>
    </xf>
    <xf numFmtId="0" fontId="5" fillId="9" borderId="10" xfId="0" applyFont="1" applyFill="1" applyBorder="1"/>
    <xf numFmtId="0" fontId="0" fillId="9" borderId="11" xfId="0" applyFill="1" applyBorder="1"/>
    <xf numFmtId="0" fontId="0" fillId="9" borderId="12" xfId="0" applyFill="1" applyBorder="1"/>
    <xf numFmtId="0" fontId="5" fillId="9" borderId="11" xfId="0" applyFont="1" applyFill="1" applyBorder="1"/>
    <xf numFmtId="0" fontId="0" fillId="9" borderId="12" xfId="0" applyFill="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8" xfId="0" applyBorder="1"/>
    <xf numFmtId="0" fontId="0" fillId="0" borderId="17" xfId="0" applyBorder="1" applyAlignment="1"/>
    <xf numFmtId="0" fontId="0" fillId="0" borderId="23" xfId="0" applyBorder="1" applyAlignment="1"/>
    <xf numFmtId="0" fontId="0" fillId="0" borderId="31" xfId="0" applyBorder="1" applyAlignment="1"/>
    <xf numFmtId="0" fontId="0" fillId="0" borderId="0" xfId="0" applyFill="1" applyAlignment="1">
      <alignment horizontal="center" vertical="center"/>
    </xf>
    <xf numFmtId="0" fontId="0" fillId="0" borderId="0" xfId="0" applyFill="1" applyAlignment="1">
      <alignment vertical="center"/>
    </xf>
    <xf numFmtId="0" fontId="0" fillId="11" borderId="0" xfId="0" applyFill="1" applyAlignment="1">
      <alignment vertical="center"/>
    </xf>
    <xf numFmtId="0" fontId="16" fillId="4" borderId="0" xfId="0" applyFont="1" applyFill="1" applyAlignment="1">
      <alignment horizontal="center" vertical="center"/>
    </xf>
    <xf numFmtId="0" fontId="16" fillId="2" borderId="0" xfId="0" applyFont="1" applyFill="1" applyAlignment="1">
      <alignment horizontal="center" vertical="center"/>
    </xf>
    <xf numFmtId="0" fontId="5" fillId="11" borderId="0" xfId="0" applyFont="1" applyFill="1" applyAlignment="1">
      <alignment horizontal="center" vertical="center"/>
    </xf>
    <xf numFmtId="0" fontId="17" fillId="11" borderId="7" xfId="0" applyFont="1" applyFill="1" applyBorder="1" applyAlignment="1">
      <alignment horizontal="center" vertical="center"/>
    </xf>
    <xf numFmtId="0" fontId="23" fillId="2" borderId="0" xfId="0" applyFont="1" applyFill="1" applyBorder="1" applyAlignment="1">
      <alignment horizontal="center" vertical="center"/>
    </xf>
    <xf numFmtId="0" fontId="24" fillId="0" borderId="0" xfId="0" applyFont="1" applyAlignment="1">
      <alignment vertical="center"/>
    </xf>
    <xf numFmtId="0" fontId="8" fillId="0" borderId="0" xfId="0" applyFont="1"/>
    <xf numFmtId="0" fontId="17" fillId="0" borderId="0" xfId="0" applyFont="1"/>
    <xf numFmtId="0" fontId="0" fillId="0" borderId="0" xfId="0" applyAlignment="1" applyProtection="1">
      <alignment horizontal="center"/>
      <protection locked="0"/>
    </xf>
    <xf numFmtId="0" fontId="16" fillId="0" borderId="0" xfId="0" applyFont="1" applyFill="1" applyAlignment="1">
      <alignment horizontal="center" vertical="center"/>
    </xf>
    <xf numFmtId="0" fontId="5" fillId="0" borderId="0" xfId="0" applyFont="1" applyFill="1" applyAlignment="1">
      <alignment vertical="center"/>
    </xf>
    <xf numFmtId="0" fontId="0" fillId="11" borderId="7" xfId="0" applyFill="1" applyBorder="1" applyAlignment="1">
      <alignment vertical="center"/>
    </xf>
    <xf numFmtId="0" fontId="0" fillId="13" borderId="7" xfId="0" applyFill="1" applyBorder="1" applyAlignment="1">
      <alignment vertical="center"/>
    </xf>
    <xf numFmtId="0" fontId="0" fillId="13" borderId="7" xfId="0" applyFill="1" applyBorder="1" applyAlignment="1">
      <alignment horizontal="center" vertical="center"/>
    </xf>
    <xf numFmtId="0" fontId="5" fillId="0" borderId="32" xfId="0" applyFont="1" applyBorder="1" applyAlignment="1" applyProtection="1">
      <alignment horizontal="center" vertical="center"/>
      <protection locked="0"/>
    </xf>
    <xf numFmtId="0" fontId="29" fillId="0" borderId="0" xfId="0" applyFont="1"/>
    <xf numFmtId="0" fontId="31" fillId="0" borderId="0" xfId="0" applyFont="1"/>
    <xf numFmtId="0" fontId="29" fillId="0" borderId="0" xfId="0" applyFont="1" applyBorder="1" applyProtection="1">
      <protection locked="0"/>
    </xf>
    <xf numFmtId="0" fontId="8" fillId="0" borderId="0" xfId="0" applyFont="1" applyAlignment="1">
      <alignment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32" fillId="0" borderId="0" xfId="0" applyFont="1" applyAlignment="1">
      <alignment horizontal="center" vertical="center" wrapText="1"/>
    </xf>
    <xf numFmtId="0" fontId="0" fillId="12" borderId="7" xfId="0" applyFill="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4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8" fillId="0" borderId="23" xfId="0" applyFont="1" applyBorder="1" applyAlignment="1" applyProtection="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8" fillId="0" borderId="24" xfId="0" applyFont="1" applyBorder="1" applyAlignment="1">
      <alignment horizontal="center" vertical="center" wrapText="1"/>
    </xf>
    <xf numFmtId="0" fontId="26" fillId="0" borderId="43" xfId="0" applyFont="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2" xfId="0" applyBorder="1" applyAlignment="1" applyProtection="1">
      <alignment horizontal="center" vertical="center" wrapText="1"/>
    </xf>
    <xf numFmtId="0" fontId="25"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8"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4" fillId="0" borderId="0" xfId="0" applyFont="1" applyAlignment="1">
      <alignment horizontal="center" vertical="top" wrapText="1"/>
    </xf>
    <xf numFmtId="0" fontId="9" fillId="0" borderId="0" xfId="0" applyFont="1" applyBorder="1" applyAlignment="1" applyProtection="1">
      <alignment horizontal="center" vertical="center"/>
      <protection locked="0"/>
    </xf>
    <xf numFmtId="0" fontId="13" fillId="0" borderId="0" xfId="0" quotePrefix="1"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57" xfId="0" quotePrefix="1" applyBorder="1" applyAlignment="1">
      <alignment horizontal="center"/>
    </xf>
    <xf numFmtId="0" fontId="0" fillId="0" borderId="11" xfId="0"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16" borderId="37" xfId="0" applyFont="1" applyFill="1" applyBorder="1" applyAlignment="1">
      <alignment horizontal="center" vertical="center" wrapText="1"/>
    </xf>
    <xf numFmtId="0" fontId="8" fillId="16" borderId="28" xfId="0" applyFont="1" applyFill="1" applyBorder="1" applyAlignment="1">
      <alignment horizontal="center" vertical="center" wrapText="1"/>
    </xf>
    <xf numFmtId="0" fontId="4" fillId="16" borderId="14" xfId="0" applyFont="1" applyFill="1" applyBorder="1" applyAlignment="1">
      <alignment vertical="center" textRotation="90"/>
    </xf>
    <xf numFmtId="0" fontId="4" fillId="16" borderId="15" xfId="0" applyFont="1" applyFill="1" applyBorder="1" applyAlignment="1">
      <alignment vertical="center" textRotation="90"/>
    </xf>
    <xf numFmtId="0" fontId="4" fillId="16" borderId="16" xfId="0" applyFont="1" applyFill="1" applyBorder="1" applyAlignment="1">
      <alignment vertical="center" textRotation="90"/>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6"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0" fillId="0" borderId="9" xfId="0" applyBorder="1" applyAlignment="1">
      <alignment horizontal="center"/>
    </xf>
    <xf numFmtId="0" fontId="9" fillId="0" borderId="0" xfId="0" applyFont="1" applyAlignment="1" applyProtection="1">
      <alignment horizontal="center" vertical="center"/>
      <protection locked="0"/>
    </xf>
    <xf numFmtId="0" fontId="25" fillId="0" borderId="18"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14" xfId="0" applyFont="1" applyBorder="1" applyAlignment="1">
      <alignment horizontal="center" vertical="center" wrapText="1"/>
    </xf>
    <xf numFmtId="164" fontId="4" fillId="0" borderId="50" xfId="0" applyNumberFormat="1" applyFont="1" applyBorder="1" applyAlignment="1" applyProtection="1">
      <alignment horizontal="center" vertical="center" wrapText="1"/>
      <protection locked="0"/>
    </xf>
    <xf numFmtId="164" fontId="4" fillId="0" borderId="18" xfId="0" applyNumberFormat="1"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164" fontId="4" fillId="0" borderId="19" xfId="0" applyNumberFormat="1" applyFont="1" applyBorder="1" applyAlignment="1" applyProtection="1">
      <alignment horizontal="center" vertical="center" wrapText="1"/>
      <protection locked="0"/>
    </xf>
    <xf numFmtId="164" fontId="4" fillId="0" borderId="20" xfId="0" applyNumberFormat="1" applyFont="1" applyBorder="1" applyAlignment="1" applyProtection="1">
      <alignment horizontal="center" vertical="center" wrapText="1"/>
      <protection locked="0"/>
    </xf>
    <xf numFmtId="164" fontId="4" fillId="0" borderId="51" xfId="0" applyNumberFormat="1" applyFont="1" applyBorder="1" applyAlignment="1" applyProtection="1">
      <alignment horizontal="center" vertical="center" wrapText="1"/>
      <protection locked="0"/>
    </xf>
    <xf numFmtId="164" fontId="4" fillId="0" borderId="52" xfId="0" applyNumberFormat="1" applyFont="1" applyBorder="1" applyAlignment="1" applyProtection="1">
      <alignment horizontal="center" vertical="center" wrapText="1"/>
      <protection locked="0"/>
    </xf>
    <xf numFmtId="164" fontId="4" fillId="0" borderId="66" xfId="0" applyNumberFormat="1" applyFont="1" applyBorder="1" applyAlignment="1" applyProtection="1">
      <alignment horizontal="center" vertical="center" wrapText="1"/>
      <protection locked="0"/>
    </xf>
    <xf numFmtId="164" fontId="4" fillId="0" borderId="67" xfId="0" applyNumberFormat="1" applyFont="1" applyBorder="1" applyAlignment="1" applyProtection="1">
      <alignment horizontal="center" vertical="center" wrapText="1"/>
      <protection locked="0"/>
    </xf>
    <xf numFmtId="0" fontId="0" fillId="0" borderId="0" xfId="0" applyAlignment="1">
      <alignment horizontal="center" wrapText="1"/>
    </xf>
    <xf numFmtId="0" fontId="5" fillId="0" borderId="0" xfId="0" applyFont="1" applyAlignment="1">
      <alignment horizontal="center" vertical="center"/>
    </xf>
    <xf numFmtId="0" fontId="8" fillId="0" borderId="13" xfId="0" applyFont="1" applyBorder="1" applyAlignment="1" applyProtection="1">
      <alignment horizontal="center" vertical="center"/>
      <protection locked="0"/>
    </xf>
    <xf numFmtId="0" fontId="15" fillId="0" borderId="7" xfId="0" applyFont="1" applyBorder="1"/>
    <xf numFmtId="14" fontId="15" fillId="0" borderId="7" xfId="0" applyNumberFormat="1" applyFont="1" applyBorder="1"/>
    <xf numFmtId="0" fontId="6"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6" fillId="0" borderId="43"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5" fillId="0" borderId="50" xfId="0" applyFont="1" applyBorder="1" applyAlignment="1">
      <alignment horizontal="center" vertical="center" wrapText="1"/>
    </xf>
    <xf numFmtId="0" fontId="6" fillId="0" borderId="0" xfId="0" applyFont="1" applyAlignment="1" applyProtection="1">
      <alignment horizontal="center"/>
      <protection locked="0"/>
    </xf>
    <xf numFmtId="0" fontId="0" fillId="0" borderId="57" xfId="0" applyBorder="1" applyAlignment="1">
      <alignment horizontal="center"/>
    </xf>
    <xf numFmtId="0" fontId="0" fillId="16" borderId="45" xfId="0" applyFill="1" applyBorder="1" applyAlignment="1">
      <alignment horizontal="center" vertical="center" wrapText="1"/>
    </xf>
    <xf numFmtId="0" fontId="0" fillId="16" borderId="6" xfId="0" applyFill="1" applyBorder="1" applyAlignment="1">
      <alignment horizontal="center" vertical="center" wrapText="1"/>
    </xf>
    <xf numFmtId="0" fontId="26" fillId="0" borderId="43"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0" fillId="0" borderId="43" xfId="0" applyBorder="1" applyAlignment="1" applyProtection="1">
      <alignment horizontal="center" vertical="center" wrapText="1"/>
      <protection locked="0"/>
    </xf>
    <xf numFmtId="0" fontId="25" fillId="0" borderId="50" xfId="0" applyFont="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8" fillId="0" borderId="3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5" fillId="0" borderId="0" xfId="0" applyFont="1" applyAlignment="1">
      <alignment horizontal="center" vertical="center"/>
    </xf>
    <xf numFmtId="0" fontId="49" fillId="0" borderId="0" xfId="0" applyFont="1" applyAlignment="1">
      <alignment horizontal="center" vertical="center" wrapText="1"/>
    </xf>
    <xf numFmtId="0" fontId="5" fillId="0" borderId="0" xfId="0" applyFont="1" applyFill="1"/>
    <xf numFmtId="0" fontId="8" fillId="0" borderId="0" xfId="0" applyFont="1" applyFill="1"/>
    <xf numFmtId="0" fontId="14" fillId="0" borderId="0" xfId="0" applyFont="1" applyFill="1" applyAlignment="1">
      <alignment vertical="center" wrapText="1"/>
    </xf>
    <xf numFmtId="0" fontId="12" fillId="0" borderId="0" xfId="0" applyFont="1" applyFill="1" applyAlignment="1">
      <alignment horizontal="center" vertical="center"/>
    </xf>
    <xf numFmtId="0" fontId="32" fillId="0" borderId="0" xfId="0" applyFont="1" applyFill="1" applyAlignment="1">
      <alignment horizontal="center" vertical="center" wrapText="1"/>
    </xf>
    <xf numFmtId="0" fontId="8" fillId="0" borderId="0" xfId="4"/>
    <xf numFmtId="0" fontId="6" fillId="0" borderId="0" xfId="4" applyFont="1" applyAlignment="1" applyProtection="1">
      <alignment horizontal="center"/>
      <protection locked="0"/>
    </xf>
    <xf numFmtId="0" fontId="13" fillId="0" borderId="13" xfId="4" quotePrefix="1" applyFont="1" applyBorder="1" applyAlignment="1" applyProtection="1">
      <alignment horizontal="center" vertical="center"/>
      <protection locked="0"/>
    </xf>
    <xf numFmtId="0" fontId="8" fillId="0" borderId="0" xfId="4" applyAlignment="1" applyProtection="1">
      <alignment horizontal="center"/>
      <protection locked="0"/>
    </xf>
    <xf numFmtId="0" fontId="9" fillId="0" borderId="0" xfId="4" applyFont="1" applyAlignment="1" applyProtection="1">
      <alignment horizontal="center" vertical="center"/>
      <protection locked="0"/>
    </xf>
    <xf numFmtId="0" fontId="5" fillId="0" borderId="32" xfId="4" applyFont="1" applyBorder="1" applyAlignment="1" applyProtection="1">
      <alignment horizontal="center" vertical="center"/>
      <protection locked="0"/>
    </xf>
    <xf numFmtId="0" fontId="9" fillId="0" borderId="0" xfId="4" applyFont="1" applyBorder="1" applyAlignment="1" applyProtection="1">
      <alignment horizontal="center" vertical="center"/>
      <protection locked="0"/>
    </xf>
    <xf numFmtId="0" fontId="13" fillId="0" borderId="0" xfId="4" quotePrefix="1" applyFont="1" applyBorder="1" applyAlignment="1" applyProtection="1">
      <alignment horizontal="center" vertical="center"/>
      <protection locked="0"/>
    </xf>
    <xf numFmtId="0" fontId="8" fillId="0" borderId="0" xfId="4" applyFont="1" applyBorder="1" applyAlignment="1" applyProtection="1">
      <alignment horizontal="left" vertical="center"/>
      <protection locked="0"/>
    </xf>
    <xf numFmtId="0" fontId="8" fillId="0" borderId="0" xfId="4" applyBorder="1" applyAlignment="1" applyProtection="1">
      <alignment horizontal="center"/>
      <protection locked="0"/>
    </xf>
    <xf numFmtId="0" fontId="8" fillId="0" borderId="0" xfId="4" applyAlignment="1">
      <alignment vertical="center"/>
    </xf>
    <xf numFmtId="0" fontId="8" fillId="0" borderId="57" xfId="4" quotePrefix="1" applyBorder="1" applyAlignment="1">
      <alignment horizontal="center"/>
    </xf>
    <xf numFmtId="0" fontId="8" fillId="0" borderId="57" xfId="4" applyBorder="1" applyAlignment="1">
      <alignment horizontal="center"/>
    </xf>
    <xf numFmtId="0" fontId="8" fillId="0" borderId="9" xfId="4" applyBorder="1" applyAlignment="1">
      <alignment horizontal="center"/>
    </xf>
    <xf numFmtId="0" fontId="8" fillId="0" borderId="0" xfId="4" applyAlignment="1">
      <alignment horizontal="center"/>
    </xf>
    <xf numFmtId="0" fontId="8" fillId="16" borderId="37" xfId="4" applyFont="1" applyFill="1" applyBorder="1" applyAlignment="1">
      <alignment horizontal="center" vertical="center" wrapText="1"/>
    </xf>
    <xf numFmtId="0" fontId="8" fillId="16" borderId="45" xfId="4" applyFill="1" applyBorder="1" applyAlignment="1">
      <alignment horizontal="center" vertical="center" wrapText="1"/>
    </xf>
    <xf numFmtId="0" fontId="8" fillId="16" borderId="28" xfId="4" applyFont="1" applyFill="1" applyBorder="1" applyAlignment="1">
      <alignment horizontal="center" vertical="center" wrapText="1"/>
    </xf>
    <xf numFmtId="0" fontId="4" fillId="16" borderId="14" xfId="4" applyFont="1" applyFill="1" applyBorder="1" applyAlignment="1">
      <alignment vertical="center" textRotation="90"/>
    </xf>
    <xf numFmtId="0" fontId="4" fillId="16" borderId="15" xfId="4" applyFont="1" applyFill="1" applyBorder="1" applyAlignment="1">
      <alignment vertical="center" textRotation="90"/>
    </xf>
    <xf numFmtId="0" fontId="4" fillId="16" borderId="16" xfId="4" applyFont="1" applyFill="1" applyBorder="1" applyAlignment="1">
      <alignment vertical="center" textRotation="90"/>
    </xf>
    <xf numFmtId="0" fontId="8" fillId="16" borderId="6" xfId="4" applyFill="1" applyBorder="1" applyAlignment="1">
      <alignment horizontal="center" vertical="center" wrapText="1"/>
    </xf>
    <xf numFmtId="0" fontId="4" fillId="16" borderId="14" xfId="4" applyFont="1" applyFill="1" applyBorder="1" applyAlignment="1">
      <alignment horizontal="center" vertical="center" wrapText="1"/>
    </xf>
    <xf numFmtId="0" fontId="4" fillId="16" borderId="15" xfId="4" applyFont="1" applyFill="1" applyBorder="1" applyAlignment="1">
      <alignment horizontal="center" vertical="center" wrapText="1"/>
    </xf>
    <xf numFmtId="0" fontId="4" fillId="16" borderId="16" xfId="4" applyFont="1" applyFill="1" applyBorder="1" applyAlignment="1">
      <alignment horizontal="center" vertical="center" wrapText="1"/>
    </xf>
    <xf numFmtId="0" fontId="5" fillId="0" borderId="24" xfId="4" applyFont="1" applyBorder="1" applyAlignment="1" applyProtection="1">
      <alignment horizontal="center" vertical="center" wrapText="1"/>
      <protection locked="0"/>
    </xf>
    <xf numFmtId="0" fontId="14" fillId="0" borderId="17" xfId="4" applyFont="1" applyBorder="1" applyAlignment="1">
      <alignment horizontal="center" vertical="center" wrapText="1"/>
    </xf>
    <xf numFmtId="0" fontId="8" fillId="0" borderId="18" xfId="4" applyBorder="1" applyAlignment="1" applyProtection="1">
      <alignment horizontal="center" vertical="center" wrapText="1"/>
      <protection locked="0"/>
    </xf>
    <xf numFmtId="0" fontId="8" fillId="0" borderId="19" xfId="4" applyBorder="1" applyAlignment="1" applyProtection="1">
      <alignment horizontal="center" vertical="center" wrapText="1"/>
      <protection locked="0"/>
    </xf>
    <xf numFmtId="0" fontId="8" fillId="0" borderId="20" xfId="4" applyBorder="1" applyAlignment="1" applyProtection="1">
      <alignment horizontal="center" vertical="center" wrapText="1"/>
    </xf>
    <xf numFmtId="0" fontId="8" fillId="0" borderId="23" xfId="4" applyFont="1" applyBorder="1" applyAlignment="1" applyProtection="1">
      <alignment horizontal="center" vertical="center" wrapText="1"/>
    </xf>
    <xf numFmtId="0" fontId="25" fillId="0" borderId="18" xfId="4" applyFont="1" applyBorder="1" applyAlignment="1">
      <alignment horizontal="center" vertical="center" wrapText="1"/>
    </xf>
    <xf numFmtId="0" fontId="25" fillId="0" borderId="51" xfId="4" applyFont="1" applyBorder="1" applyAlignment="1">
      <alignment horizontal="center" vertical="center" wrapText="1"/>
    </xf>
    <xf numFmtId="0" fontId="25" fillId="0" borderId="52" xfId="4" applyFont="1" applyBorder="1" applyAlignment="1">
      <alignment horizontal="center" vertical="center" wrapText="1"/>
    </xf>
    <xf numFmtId="0" fontId="14" fillId="0" borderId="23" xfId="4" applyFont="1" applyBorder="1" applyAlignment="1">
      <alignment horizontal="center" vertical="center" wrapText="1"/>
    </xf>
    <xf numFmtId="0" fontId="8" fillId="0" borderId="24" xfId="4" applyFont="1" applyBorder="1" applyAlignment="1">
      <alignment horizontal="center" vertical="center" wrapText="1"/>
    </xf>
    <xf numFmtId="0" fontId="14" fillId="0" borderId="24" xfId="4" applyFont="1" applyBorder="1" applyAlignment="1">
      <alignment horizontal="center" vertical="center" wrapText="1"/>
    </xf>
    <xf numFmtId="0" fontId="26" fillId="0" borderId="43" xfId="4" applyFont="1" applyBorder="1" applyAlignment="1">
      <alignment horizontal="center" vertical="center" wrapText="1"/>
    </xf>
    <xf numFmtId="0" fontId="22" fillId="0" borderId="23" xfId="4" applyFont="1" applyBorder="1" applyAlignment="1">
      <alignment horizontal="center" vertical="center" wrapText="1"/>
    </xf>
    <xf numFmtId="14" fontId="22" fillId="0" borderId="21" xfId="4" applyNumberFormat="1" applyFont="1" applyBorder="1" applyAlignment="1">
      <alignment horizontal="center" vertical="center" wrapText="1"/>
    </xf>
    <xf numFmtId="0" fontId="22" fillId="0" borderId="19" xfId="4" applyFont="1" applyBorder="1" applyAlignment="1">
      <alignment horizontal="center" vertical="center" wrapText="1"/>
    </xf>
    <xf numFmtId="14" fontId="22" fillId="0" borderId="52" xfId="4" applyNumberFormat="1" applyFont="1" applyBorder="1" applyAlignment="1" applyProtection="1">
      <alignment horizontal="center" vertical="center" wrapText="1"/>
      <protection locked="0"/>
    </xf>
    <xf numFmtId="0" fontId="8" fillId="0" borderId="22" xfId="4" applyBorder="1" applyAlignment="1" applyProtection="1">
      <alignment horizontal="center" vertical="center" wrapText="1"/>
    </xf>
    <xf numFmtId="0" fontId="8" fillId="0" borderId="25"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5" xfId="4" applyFont="1" applyBorder="1" applyAlignment="1" applyProtection="1">
      <alignment horizontal="center" vertical="center" wrapText="1"/>
      <protection locked="0"/>
    </xf>
    <xf numFmtId="0" fontId="21" fillId="0" borderId="7" xfId="4" applyFont="1" applyBorder="1" applyAlignment="1">
      <alignment horizontal="center" vertical="center" wrapText="1"/>
    </xf>
    <xf numFmtId="0" fontId="8" fillId="0" borderId="22" xfId="4" applyBorder="1" applyAlignment="1" applyProtection="1">
      <alignment horizontal="center" vertical="center" wrapText="1"/>
      <protection locked="0"/>
    </xf>
    <xf numFmtId="0" fontId="22" fillId="0" borderId="7" xfId="4" applyFont="1" applyBorder="1" applyAlignment="1">
      <alignment horizontal="center" vertical="center" wrapText="1"/>
    </xf>
    <xf numFmtId="0" fontId="22" fillId="0" borderId="22" xfId="4" applyFont="1" applyBorder="1" applyAlignment="1">
      <alignment horizontal="center" vertical="center" wrapText="1"/>
    </xf>
    <xf numFmtId="0" fontId="22" fillId="0" borderId="11" xfId="4" applyFont="1" applyBorder="1" applyAlignment="1">
      <alignment horizontal="center" vertical="center" wrapText="1"/>
    </xf>
    <xf numFmtId="0" fontId="5" fillId="0" borderId="25" xfId="4" applyFont="1" applyBorder="1" applyAlignment="1" applyProtection="1">
      <alignment horizontal="center" vertical="center" wrapText="1"/>
      <protection locked="0"/>
    </xf>
    <xf numFmtId="0" fontId="14" fillId="0" borderId="10" xfId="4" applyFont="1" applyBorder="1" applyAlignment="1">
      <alignment horizontal="center" vertical="center" wrapText="1"/>
    </xf>
    <xf numFmtId="0" fontId="8" fillId="0" borderId="21" xfId="4" applyBorder="1" applyAlignment="1" applyProtection="1">
      <alignment horizontal="center" vertical="center" wrapText="1"/>
      <protection locked="0"/>
    </xf>
    <xf numFmtId="0" fontId="8" fillId="0" borderId="7" xfId="4" applyBorder="1" applyAlignment="1" applyProtection="1">
      <alignment horizontal="center" vertical="center" wrapText="1"/>
      <protection locked="0"/>
    </xf>
    <xf numFmtId="0" fontId="25" fillId="0" borderId="50" xfId="4" applyFont="1" applyBorder="1" applyAlignment="1">
      <alignment horizontal="center" vertical="center" wrapText="1"/>
    </xf>
    <xf numFmtId="0" fontId="14" fillId="0" borderId="11" xfId="4" applyFont="1" applyBorder="1" applyAlignment="1">
      <alignment horizontal="center" vertical="center" wrapText="1"/>
    </xf>
    <xf numFmtId="0" fontId="8" fillId="0" borderId="11" xfId="4" applyFont="1" applyBorder="1" applyAlignment="1" applyProtection="1">
      <alignment horizontal="center" vertical="center" wrapText="1"/>
    </xf>
    <xf numFmtId="0" fontId="25" fillId="0" borderId="21" xfId="4" applyFont="1" applyBorder="1" applyAlignment="1">
      <alignment horizontal="center" vertical="center" wrapText="1"/>
    </xf>
    <xf numFmtId="0" fontId="25" fillId="0" borderId="7" xfId="4" applyFont="1" applyBorder="1" applyAlignment="1">
      <alignment horizontal="center" vertical="center" wrapText="1"/>
    </xf>
    <xf numFmtId="0" fontId="25" fillId="0" borderId="22" xfId="4" applyFont="1" applyBorder="1" applyAlignment="1">
      <alignment horizontal="center" vertical="center" wrapText="1"/>
    </xf>
    <xf numFmtId="0" fontId="8" fillId="0" borderId="25" xfId="4" applyBorder="1" applyAlignment="1" applyProtection="1">
      <alignment horizontal="center" vertical="center" wrapText="1"/>
      <protection locked="0"/>
    </xf>
    <xf numFmtId="0" fontId="26" fillId="0" borderId="25" xfId="4" applyFont="1" applyBorder="1" applyAlignment="1">
      <alignment horizontal="center" vertical="center" wrapText="1"/>
    </xf>
    <xf numFmtId="0" fontId="5" fillId="0" borderId="1" xfId="4" applyFont="1" applyFill="1" applyBorder="1" applyAlignment="1" applyProtection="1">
      <alignment horizontal="center" vertical="center" wrapText="1"/>
      <protection locked="0"/>
    </xf>
    <xf numFmtId="0" fontId="14" fillId="0" borderId="69" xfId="4" applyFont="1" applyFill="1" applyBorder="1" applyAlignment="1">
      <alignment horizontal="center" vertical="center" wrapText="1"/>
    </xf>
    <xf numFmtId="0" fontId="8" fillId="0" borderId="2" xfId="4" applyFill="1" applyBorder="1" applyAlignment="1" applyProtection="1">
      <alignment horizontal="center" vertical="center" wrapText="1"/>
      <protection locked="0"/>
    </xf>
    <xf numFmtId="0" fontId="8" fillId="0" borderId="66" xfId="4" applyFill="1" applyBorder="1" applyAlignment="1" applyProtection="1">
      <alignment horizontal="center" vertical="center" wrapText="1"/>
      <protection locked="0"/>
    </xf>
    <xf numFmtId="0" fontId="8" fillId="0" borderId="67" xfId="4" applyFill="1" applyBorder="1" applyAlignment="1" applyProtection="1">
      <alignment horizontal="center" vertical="center" wrapText="1"/>
    </xf>
    <xf numFmtId="0" fontId="8" fillId="0" borderId="46" xfId="4" applyFont="1" applyFill="1" applyBorder="1" applyAlignment="1" applyProtection="1">
      <alignment horizontal="center" vertical="center" wrapText="1"/>
    </xf>
    <xf numFmtId="0" fontId="25" fillId="0" borderId="2" xfId="4" applyFont="1" applyFill="1" applyBorder="1" applyAlignment="1">
      <alignment horizontal="center" vertical="center" wrapText="1"/>
    </xf>
    <xf numFmtId="0" fontId="25" fillId="0" borderId="66" xfId="4" applyFont="1" applyFill="1" applyBorder="1" applyAlignment="1">
      <alignment horizontal="center" vertical="center" wrapText="1"/>
    </xf>
    <xf numFmtId="0" fontId="25" fillId="0" borderId="67" xfId="4" applyFont="1" applyFill="1" applyBorder="1" applyAlignment="1">
      <alignment horizontal="center" vertical="center" wrapText="1"/>
    </xf>
    <xf numFmtId="0" fontId="14" fillId="0" borderId="1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14" fillId="0" borderId="1" xfId="4" applyFont="1" applyFill="1" applyBorder="1" applyAlignment="1" applyProtection="1">
      <alignment horizontal="center" vertical="center" wrapText="1"/>
      <protection locked="0"/>
    </xf>
    <xf numFmtId="0" fontId="26" fillId="0" borderId="1" xfId="4" applyFont="1" applyFill="1" applyBorder="1" applyAlignment="1">
      <alignment horizontal="center" vertical="center" wrapText="1"/>
    </xf>
    <xf numFmtId="0" fontId="22" fillId="0" borderId="46" xfId="4" applyFont="1" applyFill="1" applyBorder="1" applyAlignment="1">
      <alignment horizontal="center" vertical="center" wrapText="1"/>
    </xf>
    <xf numFmtId="14" fontId="22" fillId="0" borderId="2" xfId="4" applyNumberFormat="1" applyFont="1" applyFill="1" applyBorder="1" applyAlignment="1">
      <alignment horizontal="center" vertical="center" wrapText="1"/>
    </xf>
    <xf numFmtId="0" fontId="21" fillId="0" borderId="66" xfId="4" applyFont="1" applyFill="1" applyBorder="1" applyAlignment="1">
      <alignment horizontal="center" vertical="center" wrapText="1"/>
    </xf>
    <xf numFmtId="0" fontId="8" fillId="0" borderId="67" xfId="4" applyFill="1" applyBorder="1" applyAlignment="1" applyProtection="1">
      <alignment horizontal="center" vertical="center" wrapText="1"/>
      <protection locked="0"/>
    </xf>
    <xf numFmtId="0" fontId="8" fillId="0" borderId="0" xfId="4" applyFill="1"/>
    <xf numFmtId="0" fontId="28" fillId="0" borderId="0" xfId="0" applyFont="1" applyAlignment="1">
      <alignment horizontal="center" wrapText="1"/>
    </xf>
    <xf numFmtId="0" fontId="28" fillId="0" borderId="0" xfId="0" applyFont="1" applyAlignment="1">
      <alignment horizontal="center"/>
    </xf>
    <xf numFmtId="0" fontId="30" fillId="0" borderId="27"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8"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center" wrapText="1"/>
    </xf>
    <xf numFmtId="0" fontId="0" fillId="0" borderId="0" xfId="0" applyAlignment="1">
      <alignment horizontal="left" vertical="center" wrapText="1"/>
    </xf>
    <xf numFmtId="0" fontId="16" fillId="10" borderId="33" xfId="0" applyFont="1" applyFill="1" applyBorder="1" applyAlignment="1">
      <alignment horizontal="center"/>
    </xf>
    <xf numFmtId="0" fontId="16" fillId="10" borderId="13" xfId="0" applyFont="1" applyFill="1" applyBorder="1" applyAlignment="1">
      <alignment horizontal="center"/>
    </xf>
    <xf numFmtId="0" fontId="16" fillId="10" borderId="34" xfId="0" applyFont="1" applyFill="1" applyBorder="1" applyAlignment="1">
      <alignment horizontal="center"/>
    </xf>
    <xf numFmtId="0" fontId="0" fillId="0" borderId="0" xfId="0" applyNumberFormat="1" applyAlignment="1">
      <alignment horizontal="left" vertical="center" wrapText="1"/>
    </xf>
    <xf numFmtId="0" fontId="8"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5" fillId="10" borderId="33" xfId="0" applyFont="1" applyFill="1" applyBorder="1" applyAlignment="1">
      <alignment horizontal="center"/>
    </xf>
    <xf numFmtId="0" fontId="5" fillId="10" borderId="13" xfId="0" applyFont="1" applyFill="1" applyBorder="1" applyAlignment="1">
      <alignment horizontal="center"/>
    </xf>
    <xf numFmtId="0" fontId="5" fillId="10" borderId="34"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27" xfId="0" applyBorder="1" applyAlignment="1">
      <alignment horizontal="center" wrapText="1"/>
    </xf>
    <xf numFmtId="0" fontId="0" fillId="0" borderId="28"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wrapText="1"/>
    </xf>
    <xf numFmtId="0" fontId="0" fillId="0" borderId="7" xfId="0" applyBorder="1" applyAlignment="1">
      <alignment horizontal="center"/>
    </xf>
    <xf numFmtId="0" fontId="0" fillId="0" borderId="27" xfId="0" applyBorder="1" applyAlignment="1">
      <alignment horizontal="center"/>
    </xf>
    <xf numFmtId="0" fontId="5" fillId="9" borderId="10" xfId="0" applyFont="1" applyFill="1" applyBorder="1" applyAlignment="1">
      <alignment horizontal="left"/>
    </xf>
    <xf numFmtId="0" fontId="5" fillId="9" borderId="11" xfId="0" applyFont="1" applyFill="1" applyBorder="1" applyAlignment="1">
      <alignment horizontal="left"/>
    </xf>
    <xf numFmtId="0" fontId="5" fillId="9" borderId="12" xfId="0" applyFont="1" applyFill="1" applyBorder="1" applyAlignment="1">
      <alignment horizontal="left"/>
    </xf>
    <xf numFmtId="0" fontId="7" fillId="0" borderId="0" xfId="0" applyFont="1" applyAlignment="1" applyProtection="1">
      <alignment horizontal="center"/>
      <protection locked="0"/>
    </xf>
    <xf numFmtId="0" fontId="6" fillId="0" borderId="0" xfId="0" applyFont="1" applyAlignment="1" applyProtection="1">
      <alignment horizontal="center"/>
      <protection locked="0"/>
    </xf>
    <xf numFmtId="0" fontId="35" fillId="15" borderId="33" xfId="0" applyFont="1" applyFill="1" applyBorder="1" applyAlignment="1" applyProtection="1">
      <alignment horizontal="center" vertical="center"/>
      <protection locked="0"/>
    </xf>
    <xf numFmtId="0" fontId="35" fillId="15" borderId="13" xfId="0" applyFont="1" applyFill="1" applyBorder="1" applyAlignment="1" applyProtection="1">
      <alignment horizontal="center" vertical="center"/>
      <protection locked="0"/>
    </xf>
    <xf numFmtId="0" fontId="35" fillId="15" borderId="34" xfId="0" applyFont="1" applyFill="1" applyBorder="1" applyAlignment="1" applyProtection="1">
      <alignment horizontal="center" vertical="center"/>
      <protection locked="0"/>
    </xf>
    <xf numFmtId="0" fontId="15" fillId="14" borderId="58" xfId="0" applyFont="1" applyFill="1" applyBorder="1" applyAlignment="1" applyProtection="1">
      <alignment horizontal="center" vertical="center"/>
      <protection locked="0"/>
    </xf>
    <xf numFmtId="0" fontId="15" fillId="14" borderId="59" xfId="0" applyFont="1" applyFill="1" applyBorder="1" applyAlignment="1" applyProtection="1">
      <alignment horizontal="center" vertical="center"/>
      <protection locked="0"/>
    </xf>
    <xf numFmtId="0" fontId="15" fillId="14" borderId="60" xfId="0" applyFont="1"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38" fillId="0" borderId="68" xfId="0" applyFont="1" applyBorder="1" applyAlignment="1" applyProtection="1">
      <alignment horizontal="center" vertical="center"/>
      <protection locked="0"/>
    </xf>
    <xf numFmtId="0" fontId="38" fillId="0" borderId="59" xfId="0" quotePrefix="1" applyFont="1" applyBorder="1" applyAlignment="1" applyProtection="1">
      <alignment horizontal="center" vertical="center"/>
      <protection locked="0"/>
    </xf>
    <xf numFmtId="0" fontId="38" fillId="0" borderId="60" xfId="0" quotePrefix="1" applyFont="1" applyBorder="1" applyAlignment="1" applyProtection="1">
      <alignment horizontal="center" vertical="center"/>
      <protection locked="0"/>
    </xf>
    <xf numFmtId="0" fontId="8" fillId="16" borderId="35" xfId="0" applyFont="1" applyFill="1" applyBorder="1" applyAlignment="1">
      <alignment horizontal="center" vertical="center" wrapText="1"/>
    </xf>
    <xf numFmtId="0" fontId="8" fillId="16" borderId="6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39"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8" fillId="16" borderId="9"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6" fillId="0" borderId="21" xfId="0" applyFont="1" applyBorder="1" applyAlignment="1" applyProtection="1">
      <alignment horizontal="center" vertical="center" wrapText="1"/>
      <protection locked="0"/>
    </xf>
    <xf numFmtId="0" fontId="23" fillId="0" borderId="7" xfId="0" applyFont="1" applyBorder="1" applyProtection="1">
      <protection locked="0"/>
    </xf>
    <xf numFmtId="0" fontId="23" fillId="0" borderId="22" xfId="0" applyFont="1" applyBorder="1" applyProtection="1">
      <protection locked="0"/>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6" fillId="0" borderId="18" xfId="0" applyFont="1" applyBorder="1" applyAlignment="1" applyProtection="1">
      <alignment horizontal="center" vertical="center" wrapText="1"/>
      <protection locked="0"/>
    </xf>
    <xf numFmtId="0" fontId="23" fillId="0" borderId="19" xfId="0" applyFont="1" applyBorder="1" applyProtection="1">
      <protection locked="0"/>
    </xf>
    <xf numFmtId="0" fontId="23" fillId="0" borderId="20" xfId="0" applyFont="1" applyBorder="1" applyProtection="1">
      <protection locked="0"/>
    </xf>
    <xf numFmtId="0" fontId="0" fillId="0" borderId="57" xfId="0" applyBorder="1" applyAlignment="1">
      <alignment horizontal="center"/>
    </xf>
    <xf numFmtId="0" fontId="6" fillId="16" borderId="18" xfId="0" applyFont="1" applyFill="1" applyBorder="1" applyAlignment="1">
      <alignment horizontal="center" vertical="center" wrapText="1"/>
    </xf>
    <xf numFmtId="0" fontId="6" fillId="16" borderId="19"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0" fillId="16" borderId="35" xfId="0" applyFill="1" applyBorder="1" applyAlignment="1">
      <alignment horizontal="center" vertical="center" wrapText="1"/>
    </xf>
    <xf numFmtId="0" fontId="0" fillId="16" borderId="1" xfId="0" applyFill="1" applyBorder="1" applyAlignment="1">
      <alignment horizontal="center" vertical="center" wrapText="1"/>
    </xf>
    <xf numFmtId="0" fontId="8" fillId="16" borderId="41" xfId="0" applyFont="1" applyFill="1" applyBorder="1" applyAlignment="1">
      <alignment horizontal="center" vertical="center" wrapText="1"/>
    </xf>
    <xf numFmtId="0" fontId="0" fillId="16" borderId="44"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6" fillId="16" borderId="35"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23" fillId="0" borderId="15" xfId="0" applyFont="1" applyBorder="1" applyProtection="1">
      <protection locked="0"/>
    </xf>
    <xf numFmtId="0" fontId="23" fillId="0" borderId="16" xfId="0" applyFont="1" applyBorder="1" applyProtection="1">
      <protection locked="0"/>
    </xf>
    <xf numFmtId="0" fontId="6" fillId="0" borderId="53" xfId="0" applyFont="1" applyBorder="1" applyAlignment="1" applyProtection="1">
      <alignment horizontal="center" vertical="center" wrapText="1"/>
      <protection locked="0"/>
    </xf>
    <xf numFmtId="0" fontId="23" fillId="0" borderId="11" xfId="0" applyFont="1" applyBorder="1" applyProtection="1">
      <protection locked="0"/>
    </xf>
    <xf numFmtId="0" fontId="23" fillId="0" borderId="54" xfId="0" applyFont="1" applyBorder="1" applyProtection="1">
      <protection locked="0"/>
    </xf>
    <xf numFmtId="0" fontId="6" fillId="0" borderId="55" xfId="0" applyFont="1" applyBorder="1" applyAlignment="1" applyProtection="1">
      <alignment horizontal="center" vertical="center" wrapText="1"/>
      <protection locked="0"/>
    </xf>
    <xf numFmtId="0" fontId="23" fillId="0" borderId="49" xfId="0" applyFont="1" applyBorder="1" applyProtection="1">
      <protection locked="0"/>
    </xf>
    <xf numFmtId="0" fontId="23" fillId="0" borderId="56" xfId="0" applyFont="1" applyBorder="1" applyProtection="1">
      <protection locked="0"/>
    </xf>
    <xf numFmtId="0" fontId="0" fillId="16" borderId="4" xfId="0" applyFill="1" applyBorder="1" applyAlignment="1">
      <alignment horizontal="center" vertical="center" wrapText="1"/>
    </xf>
    <xf numFmtId="0" fontId="0" fillId="16" borderId="46" xfId="0" applyFill="1" applyBorder="1" applyAlignment="1">
      <alignment horizontal="center" vertical="center" wrapText="1"/>
    </xf>
    <xf numFmtId="0" fontId="0" fillId="16" borderId="6" xfId="0" applyFill="1" applyBorder="1" applyAlignment="1">
      <alignment horizontal="center" vertical="center" wrapText="1"/>
    </xf>
    <xf numFmtId="0" fontId="6" fillId="0" borderId="36" xfId="0" applyFont="1" applyBorder="1" applyAlignment="1" applyProtection="1">
      <alignment horizontal="center" vertical="center" wrapText="1"/>
      <protection locked="0"/>
    </xf>
    <xf numFmtId="0" fontId="23" fillId="0" borderId="37" xfId="0" applyFont="1" applyBorder="1" applyProtection="1">
      <protection locked="0"/>
    </xf>
    <xf numFmtId="0" fontId="23" fillId="0" borderId="38" xfId="0" applyFont="1" applyBorder="1" applyProtection="1">
      <protection locked="0"/>
    </xf>
    <xf numFmtId="0" fontId="21" fillId="0" borderId="62" xfId="4" applyFont="1" applyBorder="1" applyAlignment="1" applyProtection="1">
      <alignment horizontal="center" vertical="center" wrapText="1"/>
      <protection locked="0"/>
    </xf>
    <xf numFmtId="0" fontId="21" fillId="0" borderId="28" xfId="4" applyFont="1" applyBorder="1" applyAlignment="1" applyProtection="1">
      <alignment horizontal="center" vertical="center" wrapText="1"/>
      <protection locked="0"/>
    </xf>
    <xf numFmtId="0" fontId="21" fillId="0" borderId="65" xfId="4" applyFont="1" applyBorder="1" applyAlignment="1" applyProtection="1">
      <alignment horizontal="center" vertical="center" wrapText="1"/>
      <protection locked="0"/>
    </xf>
    <xf numFmtId="0" fontId="21" fillId="0" borderId="3" xfId="4" applyFont="1" applyBorder="1" applyAlignment="1" applyProtection="1">
      <alignment horizontal="center" vertical="center" wrapText="1"/>
      <protection locked="0"/>
    </xf>
    <xf numFmtId="0" fontId="21" fillId="0" borderId="0" xfId="4" applyFont="1" applyBorder="1" applyAlignment="1" applyProtection="1">
      <alignment horizontal="center" vertical="center" wrapText="1"/>
      <protection locked="0"/>
    </xf>
    <xf numFmtId="0" fontId="21" fillId="0" borderId="5" xfId="4" applyFont="1" applyBorder="1" applyAlignment="1" applyProtection="1">
      <alignment horizontal="center" vertical="center" wrapText="1"/>
      <protection locked="0"/>
    </xf>
    <xf numFmtId="0" fontId="21" fillId="0" borderId="47" xfId="4" applyFont="1" applyBorder="1" applyAlignment="1" applyProtection="1">
      <alignment horizontal="center" vertical="center" wrapText="1"/>
      <protection locked="0"/>
    </xf>
    <xf numFmtId="0" fontId="21" fillId="0" borderId="23" xfId="4" applyFont="1" applyBorder="1" applyAlignment="1" applyProtection="1">
      <alignment horizontal="center" vertical="center" wrapText="1"/>
      <protection locked="0"/>
    </xf>
    <xf numFmtId="0" fontId="21" fillId="0" borderId="48" xfId="4" applyFont="1" applyBorder="1" applyAlignment="1" applyProtection="1">
      <alignment horizontal="center" vertical="center" wrapText="1"/>
      <protection locked="0"/>
    </xf>
    <xf numFmtId="0" fontId="26" fillId="0" borderId="42" xfId="4" applyFont="1" applyBorder="1" applyAlignment="1">
      <alignment horizontal="center" vertical="center" wrapText="1"/>
    </xf>
    <xf numFmtId="0" fontId="26" fillId="0" borderId="61" xfId="4" applyFont="1" applyBorder="1" applyAlignment="1">
      <alignment horizontal="center" vertical="center" wrapText="1"/>
    </xf>
    <xf numFmtId="0" fontId="26" fillId="0" borderId="43" xfId="4" applyFont="1" applyBorder="1" applyAlignment="1">
      <alignment horizontal="center" vertical="center" wrapText="1"/>
    </xf>
    <xf numFmtId="0" fontId="22" fillId="0" borderId="42" xfId="4" applyFont="1" applyBorder="1" applyAlignment="1">
      <alignment horizontal="center" vertical="center" wrapText="1"/>
    </xf>
    <xf numFmtId="0" fontId="22" fillId="0" borderId="43" xfId="4" applyFont="1" applyBorder="1" applyAlignment="1">
      <alignment horizontal="center" vertical="center" wrapText="1"/>
    </xf>
    <xf numFmtId="0" fontId="21" fillId="0" borderId="53" xfId="4" applyFont="1" applyBorder="1" applyAlignment="1" applyProtection="1">
      <alignment horizontal="center" vertical="center" wrapText="1"/>
      <protection locked="0"/>
    </xf>
    <xf numFmtId="0" fontId="21" fillId="0" borderId="11" xfId="4" applyFont="1" applyBorder="1" applyProtection="1">
      <protection locked="0"/>
    </xf>
    <xf numFmtId="0" fontId="21" fillId="0" borderId="54" xfId="4" applyFont="1" applyBorder="1" applyProtection="1">
      <protection locked="0"/>
    </xf>
    <xf numFmtId="0" fontId="21" fillId="0" borderId="4" xfId="4" applyFont="1" applyFill="1" applyBorder="1" applyAlignment="1" applyProtection="1">
      <alignment horizontal="center" vertical="center" wrapText="1"/>
      <protection locked="0"/>
    </xf>
    <xf numFmtId="0" fontId="21" fillId="0" borderId="46" xfId="4" applyFont="1" applyFill="1" applyBorder="1" applyProtection="1">
      <protection locked="0"/>
    </xf>
    <xf numFmtId="0" fontId="21" fillId="0" borderId="6" xfId="4" applyFont="1" applyFill="1" applyBorder="1" applyProtection="1">
      <protection locked="0"/>
    </xf>
    <xf numFmtId="0" fontId="21" fillId="0" borderId="9" xfId="4" applyFont="1" applyBorder="1" applyAlignment="1">
      <alignment horizontal="center" vertical="center" wrapText="1"/>
    </xf>
    <xf numFmtId="0" fontId="21" fillId="0" borderId="57" xfId="4" applyFont="1" applyBorder="1" applyAlignment="1">
      <alignment horizontal="center" vertical="center" wrapText="1"/>
    </xf>
    <xf numFmtId="0" fontId="21" fillId="0" borderId="51" xfId="4" applyFont="1" applyBorder="1" applyAlignment="1">
      <alignment horizontal="center" vertical="center" wrapText="1"/>
    </xf>
    <xf numFmtId="0" fontId="8" fillId="0" borderId="40" xfId="4" applyBorder="1" applyAlignment="1" applyProtection="1">
      <alignment horizontal="center" vertical="center" wrapText="1"/>
      <protection locked="0"/>
    </xf>
    <xf numFmtId="0" fontId="8" fillId="0" borderId="64" xfId="4" applyBorder="1" applyAlignment="1" applyProtection="1">
      <alignment horizontal="center" vertical="center" wrapText="1"/>
      <protection locked="0"/>
    </xf>
    <xf numFmtId="0" fontId="8" fillId="0" borderId="52" xfId="4" applyBorder="1" applyAlignment="1" applyProtection="1">
      <alignment horizontal="center" vertical="center" wrapText="1"/>
      <protection locked="0"/>
    </xf>
    <xf numFmtId="0" fontId="5" fillId="0" borderId="42" xfId="4" applyFont="1" applyBorder="1" applyAlignment="1" applyProtection="1">
      <alignment horizontal="center" vertical="center" wrapText="1"/>
      <protection locked="0"/>
    </xf>
    <xf numFmtId="0" fontId="5" fillId="0" borderId="61" xfId="4" applyFont="1" applyBorder="1" applyAlignment="1" applyProtection="1">
      <alignment horizontal="center" vertical="center" wrapText="1"/>
      <protection locked="0"/>
    </xf>
    <xf numFmtId="0" fontId="5" fillId="0" borderId="43" xfId="4" applyFont="1" applyBorder="1" applyAlignment="1" applyProtection="1">
      <alignment horizontal="center" vertical="center" wrapText="1"/>
      <protection locked="0"/>
    </xf>
    <xf numFmtId="0" fontId="14" fillId="0" borderId="10" xfId="4" applyFont="1" applyBorder="1" applyAlignment="1">
      <alignment horizontal="center" vertical="center" wrapText="1"/>
    </xf>
    <xf numFmtId="0" fontId="8" fillId="0" borderId="39" xfId="4" applyBorder="1" applyAlignment="1" applyProtection="1">
      <alignment horizontal="center" vertical="center" wrapText="1"/>
      <protection locked="0"/>
    </xf>
    <xf numFmtId="0" fontId="8" fillId="0" borderId="63" xfId="4" applyBorder="1" applyAlignment="1" applyProtection="1">
      <alignment horizontal="center" vertical="center" wrapText="1"/>
      <protection locked="0"/>
    </xf>
    <xf numFmtId="0" fontId="8" fillId="0" borderId="50" xfId="4" applyBorder="1" applyAlignment="1" applyProtection="1">
      <alignment horizontal="center" vertical="center" wrapText="1"/>
      <protection locked="0"/>
    </xf>
    <xf numFmtId="0" fontId="8" fillId="0" borderId="9" xfId="4" applyBorder="1" applyAlignment="1" applyProtection="1">
      <alignment horizontal="center" vertical="center" wrapText="1"/>
      <protection locked="0"/>
    </xf>
    <xf numFmtId="0" fontId="8" fillId="0" borderId="57" xfId="4" applyBorder="1" applyAlignment="1" applyProtection="1">
      <alignment horizontal="center" vertical="center" wrapText="1"/>
      <protection locked="0"/>
    </xf>
    <xf numFmtId="0" fontId="8" fillId="0" borderId="51" xfId="4" applyBorder="1" applyAlignment="1" applyProtection="1">
      <alignment horizontal="center" vertical="center" wrapText="1"/>
      <protection locked="0"/>
    </xf>
    <xf numFmtId="0" fontId="25" fillId="0" borderId="39" xfId="4" applyFont="1" applyBorder="1" applyAlignment="1">
      <alignment horizontal="center" vertical="center" wrapText="1"/>
    </xf>
    <xf numFmtId="0" fontId="25" fillId="0" borderId="63" xfId="4" applyFont="1" applyBorder="1" applyAlignment="1">
      <alignment horizontal="center" vertical="center" wrapText="1"/>
    </xf>
    <xf numFmtId="0" fontId="25" fillId="0" borderId="50" xfId="4" applyFont="1" applyBorder="1" applyAlignment="1">
      <alignment horizontal="center" vertical="center" wrapText="1"/>
    </xf>
    <xf numFmtId="0" fontId="25" fillId="0" borderId="9" xfId="4" applyFont="1" applyBorder="1" applyAlignment="1">
      <alignment horizontal="center" vertical="center" wrapText="1"/>
    </xf>
    <xf numFmtId="0" fontId="25" fillId="0" borderId="57" xfId="4" applyFont="1" applyBorder="1" applyAlignment="1">
      <alignment horizontal="center" vertical="center" wrapText="1"/>
    </xf>
    <xf numFmtId="0" fontId="25" fillId="0" borderId="51" xfId="4" applyFont="1" applyBorder="1" applyAlignment="1">
      <alignment horizontal="center" vertical="center" wrapText="1"/>
    </xf>
    <xf numFmtId="0" fontId="25" fillId="0" borderId="40" xfId="4" applyFont="1" applyBorder="1" applyAlignment="1">
      <alignment horizontal="center" vertical="center" wrapText="1"/>
    </xf>
    <xf numFmtId="0" fontId="25" fillId="0" borderId="64" xfId="4" applyFont="1" applyBorder="1" applyAlignment="1">
      <alignment horizontal="center" vertical="center" wrapText="1"/>
    </xf>
    <xf numFmtId="0" fontId="25" fillId="0" borderId="52" xfId="4" applyFont="1" applyBorder="1" applyAlignment="1">
      <alignment horizontal="center" vertical="center" wrapText="1"/>
    </xf>
    <xf numFmtId="0" fontId="8" fillId="0" borderId="42" xfId="4" applyBorder="1" applyAlignment="1" applyProtection="1">
      <alignment horizontal="center" vertical="center" wrapText="1"/>
      <protection locked="0"/>
    </xf>
    <xf numFmtId="0" fontId="8" fillId="0" borderId="61" xfId="4" applyBorder="1" applyAlignment="1" applyProtection="1">
      <alignment horizontal="center" vertical="center" wrapText="1"/>
      <protection locked="0"/>
    </xf>
    <xf numFmtId="0" fontId="8" fillId="0" borderId="43" xfId="4" applyBorder="1" applyAlignment="1" applyProtection="1">
      <alignment horizontal="center" vertical="center" wrapText="1"/>
      <protection locked="0"/>
    </xf>
    <xf numFmtId="0" fontId="14" fillId="0" borderId="42" xfId="4" applyFont="1" applyBorder="1" applyAlignment="1">
      <alignment horizontal="center" vertical="center" wrapText="1"/>
    </xf>
    <xf numFmtId="0" fontId="14" fillId="0" borderId="61" xfId="4" applyFont="1" applyBorder="1" applyAlignment="1">
      <alignment horizontal="center" vertical="center" wrapText="1"/>
    </xf>
    <xf numFmtId="0" fontId="14" fillId="0" borderId="43" xfId="4" applyFont="1" applyBorder="1" applyAlignment="1">
      <alignment horizontal="center" vertical="center" wrapText="1"/>
    </xf>
    <xf numFmtId="0" fontId="22" fillId="0" borderId="61" xfId="4" applyFont="1" applyBorder="1" applyAlignment="1">
      <alignment horizontal="center" vertical="center" wrapText="1"/>
    </xf>
    <xf numFmtId="14" fontId="22" fillId="0" borderId="39" xfId="4" applyNumberFormat="1" applyFont="1" applyBorder="1" applyAlignment="1">
      <alignment horizontal="center" vertical="center" wrapText="1"/>
    </xf>
    <xf numFmtId="14" fontId="22" fillId="0" borderId="63" xfId="4" applyNumberFormat="1" applyFont="1" applyBorder="1" applyAlignment="1">
      <alignment horizontal="center" vertical="center" wrapText="1"/>
    </xf>
    <xf numFmtId="14" fontId="22" fillId="0" borderId="50" xfId="4" applyNumberFormat="1" applyFont="1" applyBorder="1" applyAlignment="1">
      <alignment horizontal="center" vertical="center" wrapText="1"/>
    </xf>
    <xf numFmtId="0" fontId="8" fillId="16" borderId="41" xfId="4" applyFont="1" applyFill="1" applyBorder="1" applyAlignment="1">
      <alignment horizontal="center" vertical="center" wrapText="1"/>
    </xf>
    <xf numFmtId="0" fontId="8" fillId="16" borderId="44" xfId="4" applyFill="1" applyBorder="1" applyAlignment="1">
      <alignment horizontal="center" vertical="center" wrapText="1"/>
    </xf>
    <xf numFmtId="0" fontId="8" fillId="16" borderId="45" xfId="4" applyFill="1" applyBorder="1" applyAlignment="1">
      <alignment horizontal="center" vertical="center" wrapText="1"/>
    </xf>
    <xf numFmtId="0" fontId="8" fillId="16" borderId="4" xfId="4" applyFill="1" applyBorder="1" applyAlignment="1">
      <alignment horizontal="center" vertical="center" wrapText="1"/>
    </xf>
    <xf numFmtId="0" fontId="8" fillId="16" borderId="46" xfId="4" applyFill="1" applyBorder="1" applyAlignment="1">
      <alignment horizontal="center" vertical="center" wrapText="1"/>
    </xf>
    <xf numFmtId="0" fontId="8" fillId="16" borderId="6" xfId="4" applyFill="1" applyBorder="1" applyAlignment="1">
      <alignment horizontal="center" vertical="center" wrapText="1"/>
    </xf>
    <xf numFmtId="0" fontId="8" fillId="16" borderId="35" xfId="4" applyFill="1" applyBorder="1" applyAlignment="1">
      <alignment horizontal="center" vertical="center" wrapText="1"/>
    </xf>
    <xf numFmtId="0" fontId="8" fillId="16" borderId="1" xfId="4" applyFill="1" applyBorder="1" applyAlignment="1">
      <alignment horizontal="center" vertical="center" wrapText="1"/>
    </xf>
    <xf numFmtId="0" fontId="6" fillId="16" borderId="35" xfId="4" applyFont="1" applyFill="1" applyBorder="1" applyAlignment="1">
      <alignment horizontal="center" vertical="center" wrapText="1"/>
    </xf>
    <xf numFmtId="0" fontId="6" fillId="16" borderId="1" xfId="4" applyFont="1" applyFill="1" applyBorder="1" applyAlignment="1">
      <alignment horizontal="center" vertical="center" wrapText="1"/>
    </xf>
    <xf numFmtId="0" fontId="8" fillId="16" borderId="18" xfId="4" applyFill="1" applyBorder="1" applyAlignment="1">
      <alignment horizontal="center" vertical="center" wrapText="1"/>
    </xf>
    <xf numFmtId="0" fontId="8" fillId="16" borderId="19" xfId="4" applyFill="1" applyBorder="1" applyAlignment="1">
      <alignment horizontal="center" vertical="center" wrapText="1"/>
    </xf>
    <xf numFmtId="0" fontId="8" fillId="16" borderId="20" xfId="4" applyFill="1" applyBorder="1" applyAlignment="1">
      <alignment horizontal="center" vertical="center" wrapText="1"/>
    </xf>
    <xf numFmtId="0" fontId="21" fillId="0" borderId="36" xfId="4" applyFont="1" applyBorder="1" applyAlignment="1" applyProtection="1">
      <alignment horizontal="center" vertical="center" wrapText="1"/>
      <protection locked="0"/>
    </xf>
    <xf numFmtId="0" fontId="21" fillId="0" borderId="37" xfId="4" applyFont="1" applyBorder="1" applyProtection="1">
      <protection locked="0"/>
    </xf>
    <xf numFmtId="0" fontId="21" fillId="0" borderId="38" xfId="4" applyFont="1" applyBorder="1" applyProtection="1">
      <protection locked="0"/>
    </xf>
    <xf numFmtId="0" fontId="8" fillId="0" borderId="57" xfId="4" applyBorder="1" applyAlignment="1">
      <alignment horizontal="center"/>
    </xf>
    <xf numFmtId="0" fontId="8" fillId="16" borderId="35" xfId="4" applyFont="1" applyFill="1" applyBorder="1" applyAlignment="1">
      <alignment horizontal="center" vertical="center" wrapText="1"/>
    </xf>
    <xf numFmtId="0" fontId="8" fillId="16" borderId="1" xfId="4" applyFont="1" applyFill="1" applyBorder="1" applyAlignment="1">
      <alignment horizontal="center" vertical="center" wrapText="1"/>
    </xf>
    <xf numFmtId="0" fontId="8" fillId="16" borderId="18" xfId="4" applyFont="1" applyFill="1" applyBorder="1" applyAlignment="1">
      <alignment horizontal="center" vertical="center" wrapText="1"/>
    </xf>
    <xf numFmtId="0" fontId="8" fillId="16" borderId="39" xfId="4" applyFont="1" applyFill="1" applyBorder="1" applyAlignment="1">
      <alignment horizontal="center" vertical="center" wrapText="1"/>
    </xf>
    <xf numFmtId="0" fontId="8" fillId="16" borderId="19" xfId="4" applyFont="1" applyFill="1" applyBorder="1" applyAlignment="1">
      <alignment horizontal="center" vertical="center" wrapText="1"/>
    </xf>
    <xf numFmtId="0" fontId="8" fillId="16" borderId="9" xfId="4" applyFont="1" applyFill="1" applyBorder="1" applyAlignment="1">
      <alignment horizontal="center" vertical="center" wrapText="1"/>
    </xf>
    <xf numFmtId="0" fontId="8" fillId="16" borderId="20" xfId="4" applyFont="1" applyFill="1" applyBorder="1" applyAlignment="1">
      <alignment horizontal="center" vertical="center" wrapText="1"/>
    </xf>
    <xf numFmtId="0" fontId="8" fillId="16" borderId="40" xfId="4" applyFont="1" applyFill="1" applyBorder="1" applyAlignment="1">
      <alignment horizontal="center" vertical="center" wrapText="1"/>
    </xf>
    <xf numFmtId="0" fontId="6" fillId="16" borderId="18" xfId="4" applyFont="1" applyFill="1" applyBorder="1" applyAlignment="1">
      <alignment horizontal="center" vertical="center" wrapText="1"/>
    </xf>
    <xf numFmtId="0" fontId="6" fillId="16" borderId="19" xfId="4" applyFont="1" applyFill="1" applyBorder="1" applyAlignment="1">
      <alignment horizontal="center" vertical="center" wrapText="1"/>
    </xf>
    <xf numFmtId="0" fontId="6" fillId="16" borderId="20" xfId="4" applyFont="1" applyFill="1" applyBorder="1" applyAlignment="1">
      <alignment horizontal="center" vertical="center" wrapText="1"/>
    </xf>
    <xf numFmtId="0" fontId="7" fillId="0" borderId="0" xfId="4" applyFont="1" applyAlignment="1" applyProtection="1">
      <alignment horizontal="center"/>
      <protection locked="0"/>
    </xf>
    <xf numFmtId="0" fontId="6" fillId="0" borderId="0" xfId="4" applyFont="1" applyAlignment="1" applyProtection="1">
      <alignment horizontal="center"/>
      <protection locked="0"/>
    </xf>
    <xf numFmtId="0" fontId="9" fillId="0" borderId="33" xfId="4" applyFont="1" applyBorder="1" applyAlignment="1" applyProtection="1">
      <alignment horizontal="center" vertical="center"/>
      <protection locked="0"/>
    </xf>
    <xf numFmtId="0" fontId="9" fillId="0" borderId="13" xfId="4" applyFont="1" applyBorder="1" applyAlignment="1" applyProtection="1">
      <alignment horizontal="center" vertical="center"/>
      <protection locked="0"/>
    </xf>
    <xf numFmtId="0" fontId="8" fillId="0" borderId="13" xfId="4" applyFont="1" applyBorder="1" applyAlignment="1" applyProtection="1">
      <alignment horizontal="left" vertical="center"/>
      <protection locked="0"/>
    </xf>
    <xf numFmtId="0" fontId="8" fillId="0" borderId="34" xfId="4" applyFont="1" applyBorder="1" applyAlignment="1" applyProtection="1">
      <alignment horizontal="left" vertical="center"/>
      <protection locked="0"/>
    </xf>
    <xf numFmtId="0" fontId="27" fillId="0" borderId="0" xfId="4" applyFont="1" applyBorder="1" applyAlignment="1">
      <alignment horizontal="center" vertical="center"/>
    </xf>
    <xf numFmtId="0" fontId="35" fillId="15" borderId="33" xfId="4" applyFont="1" applyFill="1" applyBorder="1" applyAlignment="1" applyProtection="1">
      <alignment horizontal="center" vertical="center"/>
      <protection locked="0"/>
    </xf>
    <xf numFmtId="0" fontId="35" fillId="15" borderId="13" xfId="4" applyFont="1" applyFill="1" applyBorder="1" applyAlignment="1" applyProtection="1">
      <alignment horizontal="center" vertical="center"/>
      <protection locked="0"/>
    </xf>
    <xf numFmtId="0" fontId="35" fillId="15" borderId="34" xfId="4" applyFont="1" applyFill="1" applyBorder="1" applyAlignment="1" applyProtection="1">
      <alignment horizontal="center" vertical="center"/>
      <protection locked="0"/>
    </xf>
    <xf numFmtId="0" fontId="15" fillId="14" borderId="58" xfId="4" applyFont="1" applyFill="1" applyBorder="1" applyAlignment="1" applyProtection="1">
      <alignment horizontal="center" vertical="center"/>
      <protection locked="0"/>
    </xf>
    <xf numFmtId="0" fontId="15" fillId="14" borderId="59" xfId="4" applyFont="1" applyFill="1" applyBorder="1" applyAlignment="1" applyProtection="1">
      <alignment horizontal="center" vertical="center"/>
      <protection locked="0"/>
    </xf>
    <xf numFmtId="0" fontId="15" fillId="14" borderId="60" xfId="4" applyFont="1" applyFill="1" applyBorder="1" applyAlignment="1" applyProtection="1">
      <alignment horizontal="center" vertical="center"/>
      <protection locked="0"/>
    </xf>
    <xf numFmtId="0" fontId="8" fillId="0" borderId="0" xfId="0" applyFont="1" applyAlignment="1">
      <alignment vertical="center" wrapText="1"/>
    </xf>
    <xf numFmtId="0" fontId="8" fillId="0" borderId="0" xfId="0" applyFont="1" applyAlignment="1">
      <alignment horizontal="left" vertical="center" wrapText="1"/>
    </xf>
    <xf numFmtId="0" fontId="37"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14" fillId="0" borderId="0" xfId="0" applyFont="1" applyAlignment="1">
      <alignment horizontal="left" vertical="top"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8" fillId="0" borderId="0" xfId="0" applyFont="1" applyFill="1" applyAlignment="1">
      <alignment horizontal="left" vertical="center" wrapText="1"/>
    </xf>
    <xf numFmtId="0" fontId="14" fillId="0" borderId="0" xfId="0" applyFont="1" applyFill="1" applyAlignment="1">
      <alignment horizontal="left" vertical="top" wrapText="1"/>
    </xf>
    <xf numFmtId="0" fontId="32" fillId="0" borderId="0" xfId="0" applyFont="1" applyAlignment="1">
      <alignment horizontal="center" vertical="center" wrapText="1"/>
    </xf>
    <xf numFmtId="0" fontId="36" fillId="0" borderId="0" xfId="1" applyAlignment="1" applyProtection="1">
      <alignment vertical="center"/>
    </xf>
    <xf numFmtId="0" fontId="8" fillId="0" borderId="0" xfId="0" applyFont="1" applyAlignment="1">
      <alignment horizontal="center" wrapText="1"/>
    </xf>
    <xf numFmtId="0" fontId="0" fillId="0" borderId="0" xfId="0" applyAlignment="1">
      <alignment horizontal="center" wrapText="1"/>
    </xf>
    <xf numFmtId="0" fontId="12" fillId="0" borderId="0" xfId="0" applyFont="1" applyAlignment="1">
      <alignment horizontal="center" vertical="center"/>
    </xf>
    <xf numFmtId="0" fontId="5" fillId="0" borderId="0" xfId="0" applyFont="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wrapText="1"/>
    </xf>
    <xf numFmtId="0" fontId="48" fillId="0" borderId="0" xfId="0" applyFont="1" applyAlignment="1">
      <alignment horizontal="center" vertical="center" wrapText="1"/>
    </xf>
    <xf numFmtId="0" fontId="40" fillId="0" borderId="41" xfId="5" applyFont="1" applyBorder="1" applyAlignment="1">
      <alignment horizontal="center" vertical="center"/>
    </xf>
    <xf numFmtId="0" fontId="40" fillId="0" borderId="44" xfId="5" applyFont="1" applyBorder="1" applyAlignment="1">
      <alignment horizontal="center" vertical="center"/>
    </xf>
    <xf numFmtId="0" fontId="40" fillId="0" borderId="45" xfId="5" applyFont="1" applyBorder="1" applyAlignment="1">
      <alignment horizontal="center" vertical="center"/>
    </xf>
    <xf numFmtId="0" fontId="1" fillId="0" borderId="0" xfId="5"/>
    <xf numFmtId="0" fontId="40" fillId="0" borderId="4" xfId="5" applyFont="1" applyBorder="1" applyAlignment="1">
      <alignment horizontal="center" vertical="center"/>
    </xf>
    <xf numFmtId="0" fontId="40" fillId="0" borderId="46" xfId="5" applyFont="1" applyBorder="1" applyAlignment="1">
      <alignment horizontal="center" vertical="center"/>
    </xf>
    <xf numFmtId="0" fontId="40" fillId="0" borderId="6" xfId="5" applyFont="1" applyBorder="1" applyAlignment="1">
      <alignment horizontal="center" vertical="center"/>
    </xf>
    <xf numFmtId="0" fontId="40" fillId="0" borderId="0" xfId="5" applyFont="1" applyBorder="1" applyAlignment="1">
      <alignment horizontal="center" vertical="center"/>
    </xf>
    <xf numFmtId="0" fontId="41" fillId="17" borderId="0" xfId="5" applyFont="1" applyFill="1"/>
    <xf numFmtId="0" fontId="42" fillId="0" borderId="10" xfId="5" applyFont="1" applyBorder="1"/>
    <xf numFmtId="0" fontId="42" fillId="0" borderId="11" xfId="5" applyFont="1" applyBorder="1"/>
    <xf numFmtId="0" fontId="42" fillId="0" borderId="12" xfId="5" applyFont="1" applyBorder="1"/>
    <xf numFmtId="0" fontId="42" fillId="0" borderId="0" xfId="5" applyFont="1"/>
    <xf numFmtId="0" fontId="42" fillId="0" borderId="0" xfId="5" applyFont="1" applyAlignment="1">
      <alignment horizontal="right"/>
    </xf>
    <xf numFmtId="0" fontId="41" fillId="0" borderId="0" xfId="5" applyFont="1"/>
    <xf numFmtId="0" fontId="42" fillId="0" borderId="10" xfId="5" applyFont="1" applyBorder="1" applyAlignment="1">
      <alignment horizontal="center"/>
    </xf>
    <xf numFmtId="0" fontId="42" fillId="0" borderId="11" xfId="5" applyFont="1" applyBorder="1" applyAlignment="1">
      <alignment horizontal="center"/>
    </xf>
    <xf numFmtId="0" fontId="42" fillId="0" borderId="12" xfId="5" applyFont="1" applyBorder="1" applyAlignment="1">
      <alignment horizontal="center"/>
    </xf>
    <xf numFmtId="0" fontId="41" fillId="17" borderId="0" xfId="5" applyFont="1" applyFill="1" applyBorder="1"/>
    <xf numFmtId="165" fontId="42" fillId="0" borderId="7" xfId="5" applyNumberFormat="1" applyFont="1" applyBorder="1"/>
    <xf numFmtId="165" fontId="42" fillId="0" borderId="0" xfId="5" applyNumberFormat="1" applyFont="1" applyBorder="1"/>
    <xf numFmtId="0" fontId="1" fillId="0" borderId="0" xfId="5" applyBorder="1"/>
    <xf numFmtId="0" fontId="43" fillId="18" borderId="7" xfId="5" applyFont="1" applyFill="1" applyBorder="1" applyAlignment="1">
      <alignment horizontal="center" vertical="center" wrapText="1"/>
    </xf>
    <xf numFmtId="0" fontId="39" fillId="18" borderId="7" xfId="5" applyFont="1" applyFill="1" applyBorder="1" applyAlignment="1">
      <alignment horizontal="center" vertical="center" wrapText="1"/>
    </xf>
    <xf numFmtId="0" fontId="44" fillId="18" borderId="7" xfId="5" applyFont="1" applyFill="1" applyBorder="1" applyAlignment="1">
      <alignment horizontal="center" vertical="center" wrapText="1"/>
    </xf>
    <xf numFmtId="0" fontId="45" fillId="18" borderId="7" xfId="5" applyFont="1" applyFill="1" applyBorder="1" applyAlignment="1">
      <alignment horizontal="center" vertical="center" wrapText="1"/>
    </xf>
    <xf numFmtId="0" fontId="42" fillId="0" borderId="7" xfId="5" applyFont="1" applyBorder="1"/>
    <xf numFmtId="0" fontId="42" fillId="0" borderId="7" xfId="5" applyFont="1" applyBorder="1" applyAlignment="1">
      <alignment horizontal="center"/>
    </xf>
    <xf numFmtId="0" fontId="42" fillId="0" borderId="7" xfId="5" applyFont="1" applyBorder="1" applyAlignment="1">
      <alignment wrapText="1"/>
    </xf>
    <xf numFmtId="165" fontId="42" fillId="0" borderId="7" xfId="5" applyNumberFormat="1" applyFont="1" applyBorder="1" applyAlignment="1">
      <alignment horizontal="center"/>
    </xf>
    <xf numFmtId="0" fontId="39" fillId="0" borderId="0" xfId="5" applyFont="1"/>
  </cellXfs>
  <cellStyles count="6">
    <cellStyle name="Lien hypertexte" xfId="1" builtinId="8"/>
    <cellStyle name="Normal" xfId="0" builtinId="0"/>
    <cellStyle name="Normal 2" xfId="2"/>
    <cellStyle name="Normal 3" xfId="3"/>
    <cellStyle name="Normal 4" xfId="4"/>
    <cellStyle name="Normal 5" xfId="5"/>
  </cellStyles>
  <dxfs count="110">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
      <font>
        <color rgb="FFFFFF99"/>
      </font>
      <fill>
        <patternFill>
          <bgColor rgb="FFFFFF99"/>
        </patternFill>
      </fill>
    </dxf>
    <dxf>
      <font>
        <b val="0"/>
        <i val="0"/>
        <color theme="1"/>
      </font>
      <fill>
        <patternFill>
          <bgColor rgb="FF99CCFF"/>
        </patternFill>
      </fill>
    </dxf>
    <dxf>
      <font>
        <color theme="1"/>
      </font>
      <fill>
        <patternFill>
          <bgColor rgb="FF00CCFF"/>
        </patternFill>
      </fill>
    </dxf>
    <dxf>
      <font>
        <color theme="0"/>
      </font>
      <fill>
        <patternFill>
          <bgColor rgb="FF000080"/>
        </patternFill>
      </fill>
    </dxf>
    <dxf>
      <font>
        <color theme="0"/>
      </font>
    </dxf>
    <dxf>
      <font>
        <color rgb="FFFF0000"/>
      </font>
      <fill>
        <patternFill>
          <bgColor rgb="FFFF0000"/>
        </patternFill>
      </fill>
    </dxf>
    <dxf>
      <font>
        <color theme="0"/>
      </font>
    </dxf>
    <dxf>
      <font>
        <color rgb="FFFFCC00"/>
      </font>
      <fill>
        <patternFill>
          <bgColor rgb="FFFFCC00"/>
        </patternFill>
      </fill>
    </dxf>
    <dxf>
      <font>
        <color rgb="FFFFFF99"/>
      </font>
      <fill>
        <patternFill>
          <bgColor rgb="FFFFFF99"/>
        </patternFill>
      </fill>
    </dxf>
    <dxf>
      <font>
        <b/>
        <i val="0"/>
      </font>
      <fill>
        <patternFill>
          <fgColor rgb="FFFFFF00"/>
          <bgColor rgb="FFFFFF00"/>
        </patternFill>
      </fill>
    </dxf>
  </dxfs>
  <tableStyles count="0" defaultTableStyle="TableStyleMedium9" defaultPivotStyle="PivotStyleLight16"/>
  <colors>
    <mruColors>
      <color rgb="FFFF6600"/>
      <color rgb="FF666666"/>
      <color rgb="FFE7E6E6"/>
      <color rgb="FFEAEAEA"/>
      <color rgb="FFC0C0C0"/>
      <color rgb="FFFFFF99"/>
      <color rgb="FFFF9966"/>
      <color rgb="FF66FFFF"/>
      <color rgb="FF3399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inrs.fr/media.html?refINRS=ED%2084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jpe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0</xdr:row>
      <xdr:rowOff>323850</xdr:rowOff>
    </xdr:from>
    <xdr:to>
      <xdr:col>4</xdr:col>
      <xdr:colOff>575477</xdr:colOff>
      <xdr:row>0</xdr:row>
      <xdr:rowOff>1438275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447925" y="323850"/>
          <a:ext cx="1175552"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67</xdr:row>
      <xdr:rowOff>85725</xdr:rowOff>
    </xdr:from>
    <xdr:to>
      <xdr:col>2</xdr:col>
      <xdr:colOff>0</xdr:colOff>
      <xdr:row>71</xdr:row>
      <xdr:rowOff>304800</xdr:rowOff>
    </xdr:to>
    <xdr:sp macro="" textlink="">
      <xdr:nvSpPr>
        <xdr:cNvPr id="1031" name="Line 3"/>
        <xdr:cNvSpPr>
          <a:spLocks noChangeShapeType="1"/>
        </xdr:cNvSpPr>
      </xdr:nvSpPr>
      <xdr:spPr bwMode="auto">
        <a:xfrm flipH="1" flipV="1">
          <a:off x="1181100" y="6981825"/>
          <a:ext cx="9525" cy="1524000"/>
        </a:xfrm>
        <a:prstGeom prst="line">
          <a:avLst/>
        </a:prstGeom>
        <a:noFill/>
        <a:ln w="9525">
          <a:solidFill>
            <a:srgbClr val="000000"/>
          </a:solidFill>
          <a:round/>
          <a:headEnd/>
          <a:tailEnd type="triangle" w="med" len="med"/>
        </a:ln>
      </xdr:spPr>
    </xdr:sp>
    <xdr:clientData/>
  </xdr:twoCellAnchor>
  <xdr:twoCellAnchor>
    <xdr:from>
      <xdr:col>1</xdr:col>
      <xdr:colOff>761999</xdr:colOff>
      <xdr:row>72</xdr:row>
      <xdr:rowOff>0</xdr:rowOff>
    </xdr:from>
    <xdr:to>
      <xdr:col>6</xdr:col>
      <xdr:colOff>504824</xdr:colOff>
      <xdr:row>72</xdr:row>
      <xdr:rowOff>9525</xdr:rowOff>
    </xdr:to>
    <xdr:sp macro="" textlink="">
      <xdr:nvSpPr>
        <xdr:cNvPr id="1032" name="Line 4"/>
        <xdr:cNvSpPr>
          <a:spLocks noChangeShapeType="1"/>
        </xdr:cNvSpPr>
      </xdr:nvSpPr>
      <xdr:spPr bwMode="auto">
        <a:xfrm flipV="1">
          <a:off x="952499" y="14992350"/>
          <a:ext cx="3952875" cy="9525"/>
        </a:xfrm>
        <a:prstGeom prst="line">
          <a:avLst/>
        </a:prstGeom>
        <a:noFill/>
        <a:ln w="9525">
          <a:solidFill>
            <a:srgbClr val="000000"/>
          </a:solidFill>
          <a:round/>
          <a:headEnd/>
          <a:tailEnd type="triangle" w="med" len="med"/>
        </a:ln>
      </xdr:spPr>
    </xdr:sp>
    <xdr:clientData/>
  </xdr:twoCellAnchor>
  <xdr:twoCellAnchor>
    <xdr:from>
      <xdr:col>1</xdr:col>
      <xdr:colOff>752475</xdr:colOff>
      <xdr:row>89</xdr:row>
      <xdr:rowOff>85725</xdr:rowOff>
    </xdr:from>
    <xdr:to>
      <xdr:col>2</xdr:col>
      <xdr:colOff>0</xdr:colOff>
      <xdr:row>92</xdr:row>
      <xdr:rowOff>304800</xdr:rowOff>
    </xdr:to>
    <xdr:sp macro="" textlink="">
      <xdr:nvSpPr>
        <xdr:cNvPr id="1033" name="Line 5"/>
        <xdr:cNvSpPr>
          <a:spLocks noChangeShapeType="1"/>
        </xdr:cNvSpPr>
      </xdr:nvSpPr>
      <xdr:spPr bwMode="auto">
        <a:xfrm flipH="1" flipV="1">
          <a:off x="1181100" y="13287375"/>
          <a:ext cx="9525" cy="1123950"/>
        </a:xfrm>
        <a:prstGeom prst="line">
          <a:avLst/>
        </a:prstGeom>
        <a:noFill/>
        <a:ln w="9525">
          <a:solidFill>
            <a:srgbClr val="000000"/>
          </a:solidFill>
          <a:round/>
          <a:headEnd/>
          <a:tailEnd type="triangle" w="med" len="med"/>
        </a:ln>
      </xdr:spPr>
    </xdr:sp>
    <xdr:clientData/>
  </xdr:twoCellAnchor>
  <xdr:twoCellAnchor>
    <xdr:from>
      <xdr:col>2</xdr:col>
      <xdr:colOff>0</xdr:colOff>
      <xdr:row>93</xdr:row>
      <xdr:rowOff>9525</xdr:rowOff>
    </xdr:from>
    <xdr:to>
      <xdr:col>6</xdr:col>
      <xdr:colOff>219075</xdr:colOff>
      <xdr:row>93</xdr:row>
      <xdr:rowOff>9525</xdr:rowOff>
    </xdr:to>
    <xdr:sp macro="" textlink="">
      <xdr:nvSpPr>
        <xdr:cNvPr id="1034" name="Line 6"/>
        <xdr:cNvSpPr>
          <a:spLocks noChangeShapeType="1"/>
        </xdr:cNvSpPr>
      </xdr:nvSpPr>
      <xdr:spPr bwMode="auto">
        <a:xfrm>
          <a:off x="1190625" y="14420850"/>
          <a:ext cx="3362325" cy="0"/>
        </a:xfrm>
        <a:prstGeom prst="line">
          <a:avLst/>
        </a:prstGeom>
        <a:noFill/>
        <a:ln w="9525">
          <a:solidFill>
            <a:srgbClr val="000000"/>
          </a:solidFill>
          <a:round/>
          <a:headEnd/>
          <a:tailEnd type="triangle" w="med" len="med"/>
        </a:ln>
      </xdr:spPr>
    </xdr:sp>
    <xdr:clientData/>
  </xdr:twoCellAnchor>
  <xdr:twoCellAnchor editAs="oneCell">
    <xdr:from>
      <xdr:col>6</xdr:col>
      <xdr:colOff>685800</xdr:colOff>
      <xdr:row>8</xdr:row>
      <xdr:rowOff>0</xdr:rowOff>
    </xdr:from>
    <xdr:to>
      <xdr:col>7</xdr:col>
      <xdr:colOff>1015188</xdr:colOff>
      <xdr:row>17</xdr:row>
      <xdr:rowOff>9525</xdr:rowOff>
    </xdr:to>
    <xdr:pic>
      <xdr:nvPicPr>
        <xdr:cNvPr id="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86350" y="1809750"/>
          <a:ext cx="1281888" cy="2066925"/>
        </a:xfrm>
        <a:prstGeom prst="rect">
          <a:avLst/>
        </a:prstGeom>
        <a:no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9524</xdr:rowOff>
    </xdr:from>
    <xdr:to>
      <xdr:col>7</xdr:col>
      <xdr:colOff>723900</xdr:colOff>
      <xdr:row>45</xdr:row>
      <xdr:rowOff>28575</xdr:rowOff>
    </xdr:to>
    <xdr:sp macro="" textlink="">
      <xdr:nvSpPr>
        <xdr:cNvPr id="2" name="ZoneTexte 1"/>
        <xdr:cNvSpPr txBox="1"/>
      </xdr:nvSpPr>
      <xdr:spPr>
        <a:xfrm>
          <a:off x="0" y="923924"/>
          <a:ext cx="6057900" cy="633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u="sng">
              <a:solidFill>
                <a:schemeClr val="dk1"/>
              </a:solidFill>
              <a:latin typeface="Arial" pitchFamily="34" charset="0"/>
              <a:ea typeface="+mn-ea"/>
              <a:cs typeface="Arial" pitchFamily="34" charset="0"/>
            </a:rPr>
            <a:t>Charge et exigences de travail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L’intensité, la complexité et certaines composantes de l’organisation du travail sont des facteurs de risques importants. Ils se manifestent notamment par une quantité de travail trop importante, des délais non réalistes, des interruptions fréquentes, des horaires excessifs, etc. Il s’agit bien sûr de la perception que l’individu a de cette charge psychique et non pas d’une réalité objectivée par une observation d’expert.</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Exigences émotionnelles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Les relations avec le public, les usagers, la clientèle revêtent une dimension émotionnelle qui peut affecter les salariés dans certains cas : contact difficile (personnes en détresse ou en difficulté, lourdeur de prise en charge…), violences verbales ou physiques, confrontation à la souffrance d’autrui (maladie, mort, précarité…), le fait de devoir cacher ses émotions ou d’afficher des émotions contraires à celles ressenties. </a:t>
          </a:r>
        </a:p>
        <a:p>
          <a:r>
            <a:rPr lang="fr-FR" sz="1100" i="1" u="none" strike="noStrike">
              <a:solidFill>
                <a:schemeClr val="dk1"/>
              </a:solidFill>
              <a:latin typeface="Arial" pitchFamily="34" charset="0"/>
              <a:ea typeface="+mn-ea"/>
              <a:cs typeface="Arial" pitchFamily="34" charset="0"/>
            </a:rPr>
            <a:t> </a:t>
          </a:r>
          <a:endParaRPr lang="fr-FR" sz="1100">
            <a:solidFill>
              <a:schemeClr val="dk1"/>
            </a:solidFill>
            <a:latin typeface="Arial" pitchFamily="34" charset="0"/>
            <a:ea typeface="+mn-ea"/>
            <a:cs typeface="Arial" pitchFamily="34" charset="0"/>
          </a:endParaRPr>
        </a:p>
        <a:p>
          <a:r>
            <a:rPr lang="fr-FR" sz="1100" b="1" i="1" u="sng">
              <a:solidFill>
                <a:schemeClr val="dk1"/>
              </a:solidFill>
              <a:latin typeface="Arial" pitchFamily="34" charset="0"/>
              <a:ea typeface="+mn-ea"/>
              <a:cs typeface="Arial" pitchFamily="34" charset="0"/>
            </a:rPr>
            <a:t>Marges de manœuvres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L’autonomie désigne la possibilité pour le salarié d’être acteur de son travail et de sa vie professionnelle</a:t>
          </a:r>
          <a:r>
            <a:rPr lang="fr-FR" sz="1000" i="1">
              <a:solidFill>
                <a:schemeClr val="dk1"/>
              </a:solidFill>
              <a:latin typeface="Arial" pitchFamily="34" charset="0"/>
              <a:ea typeface="+mn-ea"/>
              <a:cs typeface="Arial" pitchFamily="34" charset="0"/>
            </a:rPr>
            <a:t> </a:t>
          </a:r>
          <a:r>
            <a:rPr lang="fr-FR" sz="1000">
              <a:solidFill>
                <a:schemeClr val="dk1"/>
              </a:solidFill>
              <a:latin typeface="Arial" pitchFamily="34" charset="0"/>
              <a:ea typeface="+mn-ea"/>
              <a:cs typeface="Arial" pitchFamily="34" charset="0"/>
            </a:rPr>
            <a:t>(choix des façons de faire, des outils, capacité à prendre des initiatives). Il ne s'agit en aucun cas de l'idée que chacun ferait comme il l'entend ou le souhaite. Cette définition n’est donc pas en opposition avec la nécessité préalable de la définition du cadre de l'action de chacun et de l'interdépendance des acteurs, bien au contraire. Le manque de marges de manœuvre peut se traduire par une faible </a:t>
          </a:r>
          <a:r>
            <a:rPr lang="fr-FR" sz="1000" i="1">
              <a:solidFill>
                <a:schemeClr val="dk1"/>
              </a:solidFill>
              <a:latin typeface="Arial" pitchFamily="34" charset="0"/>
              <a:ea typeface="+mn-ea"/>
              <a:cs typeface="Arial" pitchFamily="34" charset="0"/>
            </a:rPr>
            <a:t>autonomie dans le travail, un manque de prévisibilité du travail (possibilité d’anticiper), une sous-utilisation des compétences, un manque de participation aux prises de décision. </a:t>
          </a:r>
          <a:r>
            <a:rPr lang="fr-FR" sz="1000">
              <a:solidFill>
                <a:schemeClr val="dk1"/>
              </a:solidFill>
              <a:latin typeface="Arial" pitchFamily="34" charset="0"/>
              <a:ea typeface="+mn-ea"/>
              <a:cs typeface="Arial" pitchFamily="34" charset="0"/>
            </a:rPr>
            <a:t>Le manque d’autonomie est d’autant plus nocif que la charge de travail est importante. </a:t>
          </a:r>
        </a:p>
        <a:p>
          <a:r>
            <a:rPr lang="fr-FR" sz="10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Conflits de valeurs</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Ils renvoient à un état de mal-être ressenti par le professionnel quand ce qu’on lui demande de faire vient en opposition avec ses normes professionnelles, sociales et/ou subjectives, compte tenu de la nature du travail à réaliser, ou encore du temps et des moyens dont-il dispose.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Rapport sociaux et soutien collectif </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La qualité des relations au sein de la structure, entre collègues et entre hiérarchie et salariés peut être mise à mal du fait : d’un manque de clarté des objectifs et des tâches à accomplir, la présence d’injonctions contradictoires, un faible soutien collectif et/ou de la hiérarchie, un manque de communication en interne, la présence de violence en interne, un manque de reconnaissance des efforts déployés. </a:t>
          </a:r>
        </a:p>
        <a:p>
          <a:r>
            <a:rPr lang="fr-FR" sz="1100">
              <a:solidFill>
                <a:schemeClr val="dk1"/>
              </a:solidFill>
              <a:latin typeface="Arial" pitchFamily="34" charset="0"/>
              <a:ea typeface="+mn-ea"/>
              <a:cs typeface="Arial" pitchFamily="34" charset="0"/>
            </a:rPr>
            <a:t> </a:t>
          </a:r>
        </a:p>
        <a:p>
          <a:r>
            <a:rPr lang="fr-FR" sz="1100" b="1" i="1" u="sng">
              <a:solidFill>
                <a:schemeClr val="dk1"/>
              </a:solidFill>
              <a:latin typeface="Arial" pitchFamily="34" charset="0"/>
              <a:ea typeface="+mn-ea"/>
              <a:cs typeface="Arial" pitchFamily="34" charset="0"/>
            </a:rPr>
            <a:t>Insécurité socio-économique</a:t>
          </a:r>
          <a:endParaRPr lang="fr-FR" sz="1100" b="1">
            <a:solidFill>
              <a:schemeClr val="dk1"/>
            </a:solidFill>
            <a:latin typeface="Arial" pitchFamily="34" charset="0"/>
            <a:ea typeface="+mn-ea"/>
            <a:cs typeface="Arial" pitchFamily="34" charset="0"/>
          </a:endParaRPr>
        </a:p>
        <a:p>
          <a:r>
            <a:rPr lang="fr-FR" sz="1000">
              <a:solidFill>
                <a:schemeClr val="dk1"/>
              </a:solidFill>
              <a:latin typeface="Arial" pitchFamily="34" charset="0"/>
              <a:ea typeface="+mn-ea"/>
              <a:cs typeface="Arial" pitchFamily="34" charset="0"/>
            </a:rPr>
            <a:t>L’insécurité de la situation de travail et de l’emploi est un facteur de risque pour la santé des salariés dans la mesure où elle réduit le sentiment de maîtrise de la situation. Elle comprend la peur de perdre son emploi, d’avoir des retards dans le versement des salaires, contrats précaires, les incertitudes sur l’avenir de son métier, peur de devoir changer de qualification ou de métier....</a:t>
          </a:r>
        </a:p>
        <a:p>
          <a:endParaRPr lang="fr-FR" sz="1100"/>
        </a:p>
      </xdr:txBody>
    </xdr:sp>
    <xdr:clientData/>
  </xdr:twoCellAnchor>
  <xdr:twoCellAnchor editAs="oneCell">
    <xdr:from>
      <xdr:col>8</xdr:col>
      <xdr:colOff>57150</xdr:colOff>
      <xdr:row>14</xdr:row>
      <xdr:rowOff>57150</xdr:rowOff>
    </xdr:from>
    <xdr:to>
      <xdr:col>15</xdr:col>
      <xdr:colOff>651442</xdr:colOff>
      <xdr:row>41</xdr:row>
      <xdr:rowOff>123825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153150" y="2266950"/>
          <a:ext cx="5928292" cy="4438650"/>
        </a:xfrm>
        <a:prstGeom prst="rect">
          <a:avLst/>
        </a:prstGeom>
        <a:noFill/>
        <a:ln w="1">
          <a:solidFill>
            <a:schemeClr val="tx1"/>
          </a:solid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47626</xdr:rowOff>
    </xdr:from>
    <xdr:to>
      <xdr:col>8</xdr:col>
      <xdr:colOff>718511</xdr:colOff>
      <xdr:row>33</xdr:row>
      <xdr:rowOff>28575</xdr:rowOff>
    </xdr:to>
    <xdr:grpSp>
      <xdr:nvGrpSpPr>
        <xdr:cNvPr id="2" name="Groupe 1"/>
        <xdr:cNvGrpSpPr/>
      </xdr:nvGrpSpPr>
      <xdr:grpSpPr>
        <a:xfrm>
          <a:off x="0" y="2196466"/>
          <a:ext cx="7058351" cy="3821429"/>
          <a:chOff x="-72077" y="657226"/>
          <a:chExt cx="6486798" cy="3733799"/>
        </a:xfrm>
      </xdr:grpSpPr>
      <xdr:grpSp>
        <xdr:nvGrpSpPr>
          <xdr:cNvPr id="4" name="Groupe 3"/>
          <xdr:cNvGrpSpPr/>
        </xdr:nvGrpSpPr>
        <xdr:grpSpPr>
          <a:xfrm>
            <a:off x="20058" y="1174498"/>
            <a:ext cx="6394663" cy="3216527"/>
            <a:chOff x="20058" y="1169378"/>
            <a:chExt cx="6394663" cy="3213587"/>
          </a:xfrm>
        </xdr:grpSpPr>
        <xdr:grpSp>
          <xdr:nvGrpSpPr>
            <xdr:cNvPr id="3" name="Groupe 2"/>
            <xdr:cNvGrpSpPr/>
          </xdr:nvGrpSpPr>
          <xdr:grpSpPr>
            <a:xfrm>
              <a:off x="20058" y="2736605"/>
              <a:ext cx="6394663" cy="705241"/>
              <a:chOff x="20058" y="2736605"/>
              <a:chExt cx="6394663" cy="705241"/>
            </a:xfrm>
          </xdr:grpSpPr>
          <xdr:sp macro="" textlink="">
            <xdr:nvSpPr>
              <xdr:cNvPr id="126979" name="Rectangle 3"/>
              <xdr:cNvSpPr>
                <a:spLocks noChangeArrowheads="1"/>
              </xdr:cNvSpPr>
            </xdr:nvSpPr>
            <xdr:spPr bwMode="auto">
              <a:xfrm>
                <a:off x="1472516" y="2736606"/>
                <a:ext cx="4894580" cy="705240"/>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Affichage informatif (verres standard, repères OMS, affiches INRS de sensibilisation..), </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Intégration du thème dans le livret d’accueil</a:t>
                </a:r>
              </a:p>
              <a:p>
                <a:pPr algn="l" rtl="0">
                  <a:defRPr sz="1000"/>
                </a:pPr>
                <a:r>
                  <a:rPr lang="fr-FR" sz="1000" b="0" i="0" u="none" strike="noStrike" baseline="0">
                    <a:solidFill>
                      <a:srgbClr val="404040"/>
                    </a:solidFill>
                    <a:latin typeface="Arial" panose="020B0604020202020204" pitchFamily="34" charset="0"/>
                    <a:cs typeface="Arial" panose="020B0604020202020204" pitchFamily="34" charset="0"/>
                  </a:rPr>
                  <a:t>- Réunions de sensibilisation-information par le CSAPA. </a:t>
                </a:r>
              </a:p>
              <a:p>
                <a:pPr algn="l" rtl="0">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78" name="Rectangle 2"/>
              <xdr:cNvSpPr>
                <a:spLocks noChangeArrowheads="1"/>
              </xdr:cNvSpPr>
            </xdr:nvSpPr>
            <xdr:spPr bwMode="auto">
              <a:xfrm>
                <a:off x="35902" y="2736605"/>
                <a:ext cx="1458595" cy="705240"/>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Information-sensibilisation</a:t>
                </a:r>
              </a:p>
            </xdr:txBody>
          </xdr:sp>
          <xdr:sp macro="" textlink="">
            <xdr:nvSpPr>
              <xdr:cNvPr id="14" name="Rectangle 3"/>
              <xdr:cNvSpPr>
                <a:spLocks noChangeArrowheads="1"/>
              </xdr:cNvSpPr>
            </xdr:nvSpPr>
            <xdr:spPr bwMode="auto">
              <a:xfrm>
                <a:off x="1520141" y="2736606"/>
                <a:ext cx="4894580" cy="705240"/>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Affichage informatif (verres standard, repères OMS, affiches INRS de sensibilisation..), </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Intégration du thème dans le livret d’accueil</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Réunions de sensibilisation-information par le CSAPA. </a:t>
                </a:r>
              </a:p>
            </xdr:txBody>
          </xdr:sp>
          <xdr:sp macro="" textlink="">
            <xdr:nvSpPr>
              <xdr:cNvPr id="15" name="Rectangle 2"/>
              <xdr:cNvSpPr>
                <a:spLocks noChangeArrowheads="1"/>
              </xdr:cNvSpPr>
            </xdr:nvSpPr>
            <xdr:spPr bwMode="auto">
              <a:xfrm>
                <a:off x="20058" y="2736605"/>
                <a:ext cx="1503646" cy="70524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Information-sensibilisation</a:t>
                </a:r>
              </a:p>
            </xdr:txBody>
          </xdr:sp>
        </xdr:grpSp>
        <xdr:sp macro="" textlink="">
          <xdr:nvSpPr>
            <xdr:cNvPr id="126980" name="Rectangle 4"/>
            <xdr:cNvSpPr>
              <a:spLocks noChangeArrowheads="1"/>
            </xdr:cNvSpPr>
          </xdr:nvSpPr>
          <xdr:spPr bwMode="auto">
            <a:xfrm>
              <a:off x="21248" y="1179428"/>
              <a:ext cx="1458595" cy="147291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Management</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1" name="Rectangle 5"/>
            <xdr:cNvSpPr>
              <a:spLocks noChangeArrowheads="1"/>
            </xdr:cNvSpPr>
          </xdr:nvSpPr>
          <xdr:spPr bwMode="auto">
            <a:xfrm>
              <a:off x="1465189" y="1178894"/>
              <a:ext cx="4894580" cy="1479313"/>
            </a:xfrm>
            <a:prstGeom prst="rect">
              <a:avLst/>
            </a:prstGeom>
            <a:solidFill>
              <a:srgbClr val="FBE4D5"/>
            </a:solidFill>
            <a:ln w="9525">
              <a:solidFill>
                <a:srgbClr val="000000"/>
              </a:solidFill>
              <a:miter lim="800000"/>
              <a:headEnd/>
              <a:tailEnd/>
            </a:ln>
            <a:extLst/>
          </xdr:spPr>
          <xdr:txBody>
            <a:bodyPr vertOverflow="clip" wrap="square" lIns="91440" tIns="45720" rIns="91440" bIns="45720" anchor="t" upright="1"/>
            <a:lstStyle/>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Protocole d’encadrement des pots et protocole de gestion d’une situation de crise.</a:t>
              </a:r>
            </a:p>
            <a:p>
              <a:pPr algn="l" rtl="0">
                <a:lnSpc>
                  <a:spcPct val="100000"/>
                </a:lnSpc>
                <a:defRPr sz="1000"/>
              </a:pPr>
              <a:r>
                <a:rPr lang="fr-FR" sz="1000" b="0" i="0" u="none" strike="noStrike" baseline="0">
                  <a:solidFill>
                    <a:srgbClr val="404040"/>
                  </a:solidFill>
                  <a:latin typeface="Arial" panose="020B0604020202020204" pitchFamily="34" charset="0"/>
                  <a:cs typeface="Arial" panose="020B060402020202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404040"/>
                </a:solidFill>
                <a:latin typeface="Arial" panose="020B0604020202020204" pitchFamily="34" charset="0"/>
                <a:cs typeface="Arial" panose="020B0604020202020204" pitchFamily="34" charset="0"/>
              </a:endParaRPr>
            </a:p>
          </xdr:txBody>
        </xdr:sp>
        <xdr:sp macro="" textlink="">
          <xdr:nvSpPr>
            <xdr:cNvPr id="126982" name="Rectangle 6"/>
            <xdr:cNvSpPr>
              <a:spLocks noChangeArrowheads="1"/>
            </xdr:cNvSpPr>
          </xdr:nvSpPr>
          <xdr:spPr bwMode="auto">
            <a:xfrm>
              <a:off x="28575" y="3555368"/>
              <a:ext cx="1458595" cy="827597"/>
            </a:xfrm>
            <a:prstGeom prst="rect">
              <a:avLst/>
            </a:prstGeom>
            <a:solidFill>
              <a:srgbClr val="DBDBDB"/>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a:p>
              <a:pPr algn="ctr" rtl="0">
                <a:defRPr sz="1000"/>
              </a:pPr>
              <a:r>
                <a:rPr lang="fr-FR" sz="1200" b="1" i="0" u="none" strike="noStrike" baseline="0">
                  <a:solidFill>
                    <a:srgbClr val="FF8200"/>
                  </a:solidFill>
                  <a:latin typeface="Arial" panose="020B0604020202020204" pitchFamily="34" charset="0"/>
                  <a:cs typeface="Arial" panose="020B0604020202020204" pitchFamily="34" charset="0"/>
                </a:rPr>
                <a:t>Aide </a:t>
              </a:r>
            </a:p>
            <a:p>
              <a:pPr algn="ctr" rtl="0">
                <a:defRPr sz="1000"/>
              </a:pPr>
              <a:endParaRPr lang="fr-FR" sz="1200" b="1" i="0" u="none" strike="noStrike" baseline="0">
                <a:solidFill>
                  <a:srgbClr val="FF8200"/>
                </a:solidFill>
                <a:latin typeface="Arial" panose="020B0604020202020204" pitchFamily="34" charset="0"/>
                <a:cs typeface="Arial" panose="020B0604020202020204" pitchFamily="34" charset="0"/>
              </a:endParaRPr>
            </a:p>
          </xdr:txBody>
        </xdr:sp>
        <xdr:sp macro="" textlink="">
          <xdr:nvSpPr>
            <xdr:cNvPr id="126983" name="Rectangle 7"/>
            <xdr:cNvSpPr>
              <a:spLocks noChangeArrowheads="1"/>
            </xdr:cNvSpPr>
          </xdr:nvSpPr>
          <xdr:spPr bwMode="auto">
            <a:xfrm>
              <a:off x="1487170" y="3551244"/>
              <a:ext cx="4894580" cy="8221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Affichage des structures ressources (au moins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www.drogues-info-service.fr</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et des coordonnées du médecin du travail.</a:t>
              </a:r>
            </a:p>
          </xdr:txBody>
        </xdr:sp>
        <xdr:sp macro="" textlink="">
          <xdr:nvSpPr>
            <xdr:cNvPr id="16" name="Rectangle 4"/>
            <xdr:cNvSpPr>
              <a:spLocks noChangeArrowheads="1"/>
            </xdr:cNvSpPr>
          </xdr:nvSpPr>
          <xdr:spPr bwMode="auto">
            <a:xfrm>
              <a:off x="23538" y="1179428"/>
              <a:ext cx="1518300" cy="147291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Management</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Rectangle 5"/>
            <xdr:cNvSpPr>
              <a:spLocks noChangeArrowheads="1"/>
            </xdr:cNvSpPr>
          </xdr:nvSpPr>
          <xdr:spPr bwMode="auto">
            <a:xfrm>
              <a:off x="1503747" y="1169378"/>
              <a:ext cx="4894580" cy="1479313"/>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 Réflexion sur les risques professionnels de l’entreprise via le DUERP (cf. ci-dessous les Déterminants professionnels),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Réglement intérieur ou note de service incluant les Substances Psycho Actives et la politique de l’entreprise (dont éthylotest, liste PSS..).</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Protocole d’encadrement des pots et protocole de gestion d’une situation de crise.</a:t>
              </a:r>
            </a:p>
            <a:p>
              <a:pPr algn="l" rtl="0">
                <a:lnSpc>
                  <a:spcPct val="100000"/>
                </a:lnSpc>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Conduites à tenir formalisées en cas de troubles du comportement aigu ou récurrent.</a:t>
              </a:r>
            </a:p>
            <a:p>
              <a:pPr algn="l" rtl="0">
                <a:lnSpc>
                  <a:spcPts val="900"/>
                </a:lnSpc>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 name="Rectangle 6"/>
            <xdr:cNvSpPr>
              <a:spLocks noChangeArrowheads="1"/>
            </xdr:cNvSpPr>
          </xdr:nvSpPr>
          <xdr:spPr bwMode="auto">
            <a:xfrm>
              <a:off x="21798" y="3555368"/>
              <a:ext cx="1483772" cy="827597"/>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a:p>
              <a:pPr algn="ctr" rtl="0">
                <a:defRPr sz="1000"/>
              </a:pP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Aide </a:t>
              </a:r>
            </a:p>
            <a:p>
              <a:pPr algn="ctr" rtl="0">
                <a:defRPr sz="1000"/>
              </a:pPr>
              <a:endPar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126984" name="Rectangle 8"/>
          <xdr:cNvSpPr>
            <a:spLocks noChangeArrowheads="1"/>
          </xdr:cNvSpPr>
        </xdr:nvSpPr>
        <xdr:spPr bwMode="auto">
          <a:xfrm>
            <a:off x="-72077" y="657226"/>
            <a:ext cx="6464727" cy="476250"/>
          </a:xfrm>
          <a:prstGeom prst="rect">
            <a:avLst/>
          </a:prstGeom>
          <a:solidFill>
            <a:srgbClr val="666666"/>
          </a:solidFill>
          <a:ln w="9525">
            <a:solidFill>
              <a:srgbClr val="000000"/>
            </a:solidFill>
            <a:miter lim="800000"/>
            <a:headEnd/>
            <a:tailEnd/>
          </a:ln>
          <a:extLst/>
        </xdr:spPr>
        <xdr:txBody>
          <a:bodyPr vertOverflow="clip" wrap="square" lIns="91440" tIns="45720" rIns="91440" bIns="45720" anchor="ctr" upright="1"/>
          <a:lstStyle/>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 Démarche de prévention officielle recommandée : </a:t>
            </a:r>
          </a:p>
          <a:p>
            <a:pPr algn="ctr"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AVEC 3 VOLETS A ABORDER DE FAÇON INDISPENSABLE:</a:t>
            </a:r>
          </a:p>
          <a:p>
            <a:pPr algn="ctr" rtl="0">
              <a:defRPr sz="1000"/>
            </a:pPr>
            <a:endPar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xdr:from>
      <xdr:col>0</xdr:col>
      <xdr:colOff>76199</xdr:colOff>
      <xdr:row>2</xdr:row>
      <xdr:rowOff>47624</xdr:rowOff>
    </xdr:from>
    <xdr:to>
      <xdr:col>8</xdr:col>
      <xdr:colOff>695324</xdr:colOff>
      <xdr:row>10</xdr:row>
      <xdr:rowOff>114299</xdr:rowOff>
    </xdr:to>
    <xdr:sp macro="" textlink="">
      <xdr:nvSpPr>
        <xdr:cNvPr id="124929" name="Rectangle 1"/>
        <xdr:cNvSpPr>
          <a:spLocks noChangeArrowheads="1"/>
        </xdr:cNvSpPr>
      </xdr:nvSpPr>
      <xdr:spPr bwMode="auto">
        <a:xfrm>
          <a:off x="76199" y="695324"/>
          <a:ext cx="6715125" cy="1362075"/>
        </a:xfrm>
        <a:prstGeom prst="rect">
          <a:avLst/>
        </a:prstGeom>
        <a:solidFill>
          <a:schemeClr val="bg1"/>
        </a:solidFill>
        <a:ln>
          <a:noFill/>
        </a:ln>
        <a:extLst/>
      </xdr:spPr>
      <xdr:txBody>
        <a:bodyPr vertOverflow="clip" wrap="square" lIns="91440" tIns="45720" rIns="91440" bIns="45720" anchor="t" upright="1"/>
        <a:lstStyle/>
        <a:p>
          <a:pPr algn="l" rtl="0">
            <a:defRPr sz="1000"/>
          </a:pPr>
          <a:r>
            <a:rPr lang="fr-FR" sz="11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Responsabilités de l’employeur</a:t>
          </a:r>
          <a:r>
            <a:rPr lang="fr-FR" sz="12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a:t>
          </a:r>
        </a:p>
        <a:p>
          <a:pPr algn="l" rtl="0">
            <a:defRPr sz="1000"/>
          </a:pPr>
          <a:endParaRPr lang="fr-FR" sz="12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a:p>
          <a:pPr algn="l" rtl="0">
            <a:defRPr sz="1000"/>
          </a:pPr>
          <a:r>
            <a:rPr lang="fr-FR" sz="1000" b="1"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Responsabilité santé et sécurité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Article L. 4121-1 du code du travail): l’obligation générale de prévention est une obligation de sécurité de résultat.</a:t>
          </a:r>
        </a:p>
        <a:p>
          <a:pPr algn="l" rtl="0">
            <a:defRPr sz="1000"/>
          </a:pP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-Nécessité </a:t>
          </a:r>
          <a:r>
            <a:rPr lang="fr-FR" sz="1000" b="1" i="0" u="none" strike="noStrike" baseline="0">
              <a:solidFill>
                <a:srgbClr val="FF6600"/>
              </a:solidFill>
              <a:latin typeface="Tahoma" panose="020B0604030504040204" pitchFamily="34" charset="0"/>
              <a:ea typeface="Tahoma" panose="020B0604030504040204" pitchFamily="34" charset="0"/>
              <a:cs typeface="Tahoma" panose="020B0604030504040204" pitchFamily="34" charset="0"/>
            </a:rPr>
            <a:t>d'évaluation dans le DUERP</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1"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 </a:t>
          </a:r>
          <a:r>
            <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rPr>
            <a:t>L'évaluation du risque lié aux consommations de Substances Psycho Actives doit être incluse dans le  document unique d'évaluation des risques ». (Recommandations de la Société Française d’Addictologie: SFA, mars 2013)</a:t>
          </a:r>
        </a:p>
        <a:p>
          <a:pPr algn="l" rtl="0">
            <a:defRPr sz="1000"/>
          </a:pPr>
          <a:endParaRPr lang="fr-FR" sz="1000" b="0" i="0" u="none" strike="noStrike" baseline="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oneCellAnchor>
    <xdr:from>
      <xdr:col>0</xdr:col>
      <xdr:colOff>0</xdr:colOff>
      <xdr:row>37</xdr:row>
      <xdr:rowOff>114945</xdr:rowOff>
    </xdr:from>
    <xdr:ext cx="6829425" cy="3018134"/>
    <xdr:sp macro="" textlink="">
      <xdr:nvSpPr>
        <xdr:cNvPr id="5" name="ZoneTexte 4"/>
        <xdr:cNvSpPr txBox="1"/>
      </xdr:nvSpPr>
      <xdr:spPr>
        <a:xfrm>
          <a:off x="0" y="6887220"/>
          <a:ext cx="6829425" cy="301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1- Pratiques culturelles et socialisantes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(habitudes conviviales, pots en entreprise, image de marque, réseau, démarche commerciale,...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2-Disponibilité et offre des produits liées au milieu professionnel</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(alcool ou médicament présents sur le lieu de travail, métiers de vente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métiers de la restauration, métiers de la santé,</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3-Précarité professionnelle</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(contrat précaire, rémunération,...</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4-Tensions psychiques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(relations conflictuelles</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au travail</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 isolement, temps d’attente, anxiété, vigilance, exigences émotionnelles, manque d'expérience, exclusion, charge de travail importante, manque de reconnaissance, ordres contradictoires, répétition des taches, peur au travail,...</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5-Pauvreté des liaisons sociales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(manque de soutien, isolement, absence</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de collectif,</a:t>
          </a:r>
          <a:r>
            <a:rPr lang="fr-FR" sz="1050" baseline="0">
              <a:solidFill>
                <a:srgbClr val="666666"/>
              </a:solidFill>
              <a:effectLst/>
              <a:latin typeface="Tahoma" panose="020B0604030504040204" pitchFamily="34" charset="0"/>
              <a:ea typeface="Tahoma" panose="020B0604030504040204" pitchFamily="34" charset="0"/>
              <a:cs typeface="Tahoma" panose="020B0604030504040204" pitchFamily="34" charset="0"/>
            </a:rPr>
            <a:t> manque d'</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entraide, manque de réunion, absence de supervision , opacité managériale, absence ou excès de contrôle,...)</a:t>
          </a:r>
        </a:p>
        <a:p>
          <a:endParaRPr lang="fr-FR" sz="1050" b="1">
            <a:solidFill>
              <a:srgbClr val="666666"/>
            </a:solidFill>
            <a:effectLst/>
            <a:latin typeface="Tahoma" panose="020B0604030504040204" pitchFamily="34" charset="0"/>
            <a:ea typeface="Tahoma" panose="020B0604030504040204" pitchFamily="34" charset="0"/>
            <a:cs typeface="Tahoma" panose="020B0604030504040204" pitchFamily="34" charset="0"/>
          </a:endParaRPr>
        </a:p>
        <a:p>
          <a:r>
            <a:rPr lang="fr-FR" sz="1050" b="1">
              <a:solidFill>
                <a:srgbClr val="FF6600"/>
              </a:solidFill>
              <a:effectLst/>
              <a:latin typeface="Tahoma" panose="020B0604030504040204" pitchFamily="34" charset="0"/>
              <a:ea typeface="Tahoma" panose="020B0604030504040204" pitchFamily="34" charset="0"/>
              <a:cs typeface="Tahoma" panose="020B0604030504040204" pitchFamily="34" charset="0"/>
            </a:rPr>
            <a:t>6-Tensions physiques</a:t>
          </a:r>
          <a:r>
            <a:rPr lang="fr-FR" sz="1050">
              <a:solidFill>
                <a:srgbClr val="FF6600"/>
              </a:solidFill>
              <a:effectLst/>
              <a:latin typeface="Tahoma" panose="020B0604030504040204" pitchFamily="34" charset="0"/>
              <a:ea typeface="Tahoma" panose="020B0604030504040204" pitchFamily="34" charset="0"/>
              <a:cs typeface="Tahoma" panose="020B0604030504040204" pitchFamily="34" charset="0"/>
            </a:rPr>
            <a:t> </a:t>
          </a:r>
          <a:r>
            <a:rPr lang="fr-FR" sz="1050">
              <a:solidFill>
                <a:srgbClr val="666666"/>
              </a:solidFill>
              <a:effectLst/>
              <a:latin typeface="Tahoma" panose="020B0604030504040204" pitchFamily="34" charset="0"/>
              <a:ea typeface="Tahoma" panose="020B0604030504040204" pitchFamily="34" charset="0"/>
              <a:cs typeface="Tahoma" panose="020B0604030504040204" pitchFamily="34" charset="0"/>
            </a:rPr>
            <a:t>(temps de travail, horaires atypiques, astreintes, activité répétitive, intensité des gestes,... )</a:t>
          </a:r>
        </a:p>
        <a:p>
          <a:endParaRPr lang="fr-FR" sz="1050">
            <a:solidFill>
              <a:srgbClr val="666666"/>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351734</xdr:colOff>
      <xdr:row>7</xdr:row>
      <xdr:rowOff>1228725</xdr:rowOff>
    </xdr:from>
    <xdr:to>
      <xdr:col>6</xdr:col>
      <xdr:colOff>676275</xdr:colOff>
      <xdr:row>7</xdr:row>
      <xdr:rowOff>1555905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495234" y="2905125"/>
          <a:ext cx="324541" cy="327180"/>
        </a:xfrm>
        <a:prstGeom prst="rect">
          <a:avLst/>
        </a:prstGeom>
        <a:noFill/>
      </xdr:spPr>
    </xdr:pic>
    <xdr:clientData/>
  </xdr:twoCellAnchor>
  <xdr:twoCellAnchor editAs="oneCell">
    <xdr:from>
      <xdr:col>11</xdr:col>
      <xdr:colOff>50006</xdr:colOff>
      <xdr:row>7</xdr:row>
      <xdr:rowOff>1345405</xdr:rowOff>
    </xdr:from>
    <xdr:to>
      <xdr:col>11</xdr:col>
      <xdr:colOff>317177</xdr:colOff>
      <xdr:row>7</xdr:row>
      <xdr:rowOff>1612576</xdr:rowOff>
    </xdr:to>
    <xdr:pic>
      <xdr:nvPicPr>
        <xdr:cNvPr id="3" name="Image 2" descr="dmeu_porxd25_250_1_std.lang.all.png"/>
        <xdr:cNvPicPr>
          <a:picLocks noChangeAspect="1"/>
        </xdr:cNvPicPr>
      </xdr:nvPicPr>
      <xdr:blipFill>
        <a:blip xmlns:r="http://schemas.openxmlformats.org/officeDocument/2006/relationships" r:embed="rId2" cstate="print"/>
        <a:stretch>
          <a:fillRect/>
        </a:stretch>
      </xdr:blipFill>
      <xdr:spPr>
        <a:xfrm>
          <a:off x="9605486" y="3021805"/>
          <a:ext cx="267171" cy="267171"/>
        </a:xfrm>
        <a:prstGeom prst="rect">
          <a:avLst/>
        </a:prstGeom>
        <a:ln>
          <a:noFill/>
        </a:ln>
      </xdr:spPr>
    </xdr:pic>
    <xdr:clientData/>
  </xdr:twoCellAnchor>
  <xdr:twoCellAnchor editAs="oneCell">
    <xdr:from>
      <xdr:col>11</xdr:col>
      <xdr:colOff>339327</xdr:colOff>
      <xdr:row>7</xdr:row>
      <xdr:rowOff>1341314</xdr:rowOff>
    </xdr:from>
    <xdr:to>
      <xdr:col>11</xdr:col>
      <xdr:colOff>606027</xdr:colOff>
      <xdr:row>7</xdr:row>
      <xdr:rowOff>1608014</xdr:rowOff>
    </xdr:to>
    <xdr:pic>
      <xdr:nvPicPr>
        <xdr:cNvPr id="4" name="Image 3" descr="dmeu_mpif1_255_1_std.lang.all.png"/>
        <xdr:cNvPicPr>
          <a:picLocks noChangeAspect="1"/>
        </xdr:cNvPicPr>
      </xdr:nvPicPr>
      <xdr:blipFill>
        <a:blip xmlns:r="http://schemas.openxmlformats.org/officeDocument/2006/relationships" r:embed="rId3" cstate="print"/>
        <a:stretch>
          <a:fillRect/>
        </a:stretch>
      </xdr:blipFill>
      <xdr:spPr>
        <a:xfrm>
          <a:off x="9894807" y="3017714"/>
          <a:ext cx="266700" cy="266700"/>
        </a:xfrm>
        <a:prstGeom prst="rect">
          <a:avLst/>
        </a:prstGeom>
        <a:ln>
          <a:noFill/>
        </a:ln>
      </xdr:spPr>
    </xdr:pic>
    <xdr:clientData/>
  </xdr:twoCellAnchor>
  <xdr:twoCellAnchor editAs="oneCell">
    <xdr:from>
      <xdr:col>11</xdr:col>
      <xdr:colOff>629840</xdr:colOff>
      <xdr:row>7</xdr:row>
      <xdr:rowOff>1333499</xdr:rowOff>
    </xdr:from>
    <xdr:to>
      <xdr:col>11</xdr:col>
      <xdr:colOff>906065</xdr:colOff>
      <xdr:row>7</xdr:row>
      <xdr:rowOff>1609724</xdr:rowOff>
    </xdr:to>
    <xdr:pic>
      <xdr:nvPicPr>
        <xdr:cNvPr id="5" name="Image 4" descr="dmeu_porxd25_253_1_std.lang.all.png"/>
        <xdr:cNvPicPr>
          <a:picLocks noChangeAspect="1"/>
        </xdr:cNvPicPr>
      </xdr:nvPicPr>
      <xdr:blipFill>
        <a:blip xmlns:r="http://schemas.openxmlformats.org/officeDocument/2006/relationships" r:embed="rId4" cstate="print"/>
        <a:stretch>
          <a:fillRect/>
        </a:stretch>
      </xdr:blipFill>
      <xdr:spPr>
        <a:xfrm>
          <a:off x="10185320" y="3009899"/>
          <a:ext cx="276225" cy="276225"/>
        </a:xfrm>
        <a:prstGeom prst="rect">
          <a:avLst/>
        </a:prstGeom>
        <a:ln>
          <a:noFill/>
        </a:ln>
      </xdr:spPr>
    </xdr:pic>
    <xdr:clientData/>
  </xdr:twoCellAnchor>
  <xdr:twoCellAnchor editAs="oneCell">
    <xdr:from>
      <xdr:col>12</xdr:col>
      <xdr:colOff>57150</xdr:colOff>
      <xdr:row>0</xdr:row>
      <xdr:rowOff>66675</xdr:rowOff>
    </xdr:from>
    <xdr:to>
      <xdr:col>13</xdr:col>
      <xdr:colOff>323850</xdr:colOff>
      <xdr:row>1</xdr:row>
      <xdr:rowOff>160402</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10603230" y="66675"/>
          <a:ext cx="777240" cy="7185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5"/>
  <sheetViews>
    <sheetView topLeftCell="A4" workbookViewId="0">
      <selection activeCell="D24" sqref="D24"/>
    </sheetView>
  </sheetViews>
  <sheetFormatPr baseColWidth="10" defaultRowHeight="13.2"/>
  <cols>
    <col min="5" max="5" width="13.5546875" customWidth="1"/>
    <col min="8" max="8" width="9.33203125" customWidth="1"/>
    <col min="261" max="261" width="13.5546875" customWidth="1"/>
    <col min="264" max="264" width="9.33203125" customWidth="1"/>
    <col min="517" max="517" width="13.5546875" customWidth="1"/>
    <col min="520" max="520" width="9.33203125" customWidth="1"/>
    <col min="773" max="773" width="13.5546875" customWidth="1"/>
    <col min="776" max="776" width="9.33203125" customWidth="1"/>
    <col min="1029" max="1029" width="13.5546875" customWidth="1"/>
    <col min="1032" max="1032" width="9.33203125" customWidth="1"/>
    <col min="1285" max="1285" width="13.5546875" customWidth="1"/>
    <col min="1288" max="1288" width="9.33203125" customWidth="1"/>
    <col min="1541" max="1541" width="13.5546875" customWidth="1"/>
    <col min="1544" max="1544" width="9.33203125" customWidth="1"/>
    <col min="1797" max="1797" width="13.5546875" customWidth="1"/>
    <col min="1800" max="1800" width="9.33203125" customWidth="1"/>
    <col min="2053" max="2053" width="13.5546875" customWidth="1"/>
    <col min="2056" max="2056" width="9.33203125" customWidth="1"/>
    <col min="2309" max="2309" width="13.5546875" customWidth="1"/>
    <col min="2312" max="2312" width="9.33203125" customWidth="1"/>
    <col min="2565" max="2565" width="13.5546875" customWidth="1"/>
    <col min="2568" max="2568" width="9.33203125" customWidth="1"/>
    <col min="2821" max="2821" width="13.5546875" customWidth="1"/>
    <col min="2824" max="2824" width="9.33203125" customWidth="1"/>
    <col min="3077" max="3077" width="13.5546875" customWidth="1"/>
    <col min="3080" max="3080" width="9.33203125" customWidth="1"/>
    <col min="3333" max="3333" width="13.5546875" customWidth="1"/>
    <col min="3336" max="3336" width="9.33203125" customWidth="1"/>
    <col min="3589" max="3589" width="13.5546875" customWidth="1"/>
    <col min="3592" max="3592" width="9.33203125" customWidth="1"/>
    <col min="3845" max="3845" width="13.5546875" customWidth="1"/>
    <col min="3848" max="3848" width="9.33203125" customWidth="1"/>
    <col min="4101" max="4101" width="13.5546875" customWidth="1"/>
    <col min="4104" max="4104" width="9.33203125" customWidth="1"/>
    <col min="4357" max="4357" width="13.5546875" customWidth="1"/>
    <col min="4360" max="4360" width="9.33203125" customWidth="1"/>
    <col min="4613" max="4613" width="13.5546875" customWidth="1"/>
    <col min="4616" max="4616" width="9.33203125" customWidth="1"/>
    <col min="4869" max="4869" width="13.5546875" customWidth="1"/>
    <col min="4872" max="4872" width="9.33203125" customWidth="1"/>
    <col min="5125" max="5125" width="13.5546875" customWidth="1"/>
    <col min="5128" max="5128" width="9.33203125" customWidth="1"/>
    <col min="5381" max="5381" width="13.5546875" customWidth="1"/>
    <col min="5384" max="5384" width="9.33203125" customWidth="1"/>
    <col min="5637" max="5637" width="13.5546875" customWidth="1"/>
    <col min="5640" max="5640" width="9.33203125" customWidth="1"/>
    <col min="5893" max="5893" width="13.5546875" customWidth="1"/>
    <col min="5896" max="5896" width="9.33203125" customWidth="1"/>
    <col min="6149" max="6149" width="13.5546875" customWidth="1"/>
    <col min="6152" max="6152" width="9.33203125" customWidth="1"/>
    <col min="6405" max="6405" width="13.5546875" customWidth="1"/>
    <col min="6408" max="6408" width="9.33203125" customWidth="1"/>
    <col min="6661" max="6661" width="13.5546875" customWidth="1"/>
    <col min="6664" max="6664" width="9.33203125" customWidth="1"/>
    <col min="6917" max="6917" width="13.5546875" customWidth="1"/>
    <col min="6920" max="6920" width="9.33203125" customWidth="1"/>
    <col min="7173" max="7173" width="13.5546875" customWidth="1"/>
    <col min="7176" max="7176" width="9.33203125" customWidth="1"/>
    <col min="7429" max="7429" width="13.5546875" customWidth="1"/>
    <col min="7432" max="7432" width="9.33203125" customWidth="1"/>
    <col min="7685" max="7685" width="13.5546875" customWidth="1"/>
    <col min="7688" max="7688" width="9.33203125" customWidth="1"/>
    <col min="7941" max="7941" width="13.5546875" customWidth="1"/>
    <col min="7944" max="7944" width="9.33203125" customWidth="1"/>
    <col min="8197" max="8197" width="13.5546875" customWidth="1"/>
    <col min="8200" max="8200" width="9.33203125" customWidth="1"/>
    <col min="8453" max="8453" width="13.5546875" customWidth="1"/>
    <col min="8456" max="8456" width="9.33203125" customWidth="1"/>
    <col min="8709" max="8709" width="13.5546875" customWidth="1"/>
    <col min="8712" max="8712" width="9.33203125" customWidth="1"/>
    <col min="8965" max="8965" width="13.5546875" customWidth="1"/>
    <col min="8968" max="8968" width="9.33203125" customWidth="1"/>
    <col min="9221" max="9221" width="13.5546875" customWidth="1"/>
    <col min="9224" max="9224" width="9.33203125" customWidth="1"/>
    <col min="9477" max="9477" width="13.5546875" customWidth="1"/>
    <col min="9480" max="9480" width="9.33203125" customWidth="1"/>
    <col min="9733" max="9733" width="13.5546875" customWidth="1"/>
    <col min="9736" max="9736" width="9.33203125" customWidth="1"/>
    <col min="9989" max="9989" width="13.5546875" customWidth="1"/>
    <col min="9992" max="9992" width="9.33203125" customWidth="1"/>
    <col min="10245" max="10245" width="13.5546875" customWidth="1"/>
    <col min="10248" max="10248" width="9.33203125" customWidth="1"/>
    <col min="10501" max="10501" width="13.5546875" customWidth="1"/>
    <col min="10504" max="10504" width="9.33203125" customWidth="1"/>
    <col min="10757" max="10757" width="13.5546875" customWidth="1"/>
    <col min="10760" max="10760" width="9.33203125" customWidth="1"/>
    <col min="11013" max="11013" width="13.5546875" customWidth="1"/>
    <col min="11016" max="11016" width="9.33203125" customWidth="1"/>
    <col min="11269" max="11269" width="13.5546875" customWidth="1"/>
    <col min="11272" max="11272" width="9.33203125" customWidth="1"/>
    <col min="11525" max="11525" width="13.5546875" customWidth="1"/>
    <col min="11528" max="11528" width="9.33203125" customWidth="1"/>
    <col min="11781" max="11781" width="13.5546875" customWidth="1"/>
    <col min="11784" max="11784" width="9.33203125" customWidth="1"/>
    <col min="12037" max="12037" width="13.5546875" customWidth="1"/>
    <col min="12040" max="12040" width="9.33203125" customWidth="1"/>
    <col min="12293" max="12293" width="13.5546875" customWidth="1"/>
    <col min="12296" max="12296" width="9.33203125" customWidth="1"/>
    <col min="12549" max="12549" width="13.5546875" customWidth="1"/>
    <col min="12552" max="12552" width="9.33203125" customWidth="1"/>
    <col min="12805" max="12805" width="13.5546875" customWidth="1"/>
    <col min="12808" max="12808" width="9.33203125" customWidth="1"/>
    <col min="13061" max="13061" width="13.5546875" customWidth="1"/>
    <col min="13064" max="13064" width="9.33203125" customWidth="1"/>
    <col min="13317" max="13317" width="13.5546875" customWidth="1"/>
    <col min="13320" max="13320" width="9.33203125" customWidth="1"/>
    <col min="13573" max="13573" width="13.5546875" customWidth="1"/>
    <col min="13576" max="13576" width="9.33203125" customWidth="1"/>
    <col min="13829" max="13829" width="13.5546875" customWidth="1"/>
    <col min="13832" max="13832" width="9.33203125" customWidth="1"/>
    <col min="14085" max="14085" width="13.5546875" customWidth="1"/>
    <col min="14088" max="14088" width="9.33203125" customWidth="1"/>
    <col min="14341" max="14341" width="13.5546875" customWidth="1"/>
    <col min="14344" max="14344" width="9.33203125" customWidth="1"/>
    <col min="14597" max="14597" width="13.5546875" customWidth="1"/>
    <col min="14600" max="14600" width="9.33203125" customWidth="1"/>
    <col min="14853" max="14853" width="13.5546875" customWidth="1"/>
    <col min="14856" max="14856" width="9.33203125" customWidth="1"/>
    <col min="15109" max="15109" width="13.5546875" customWidth="1"/>
    <col min="15112" max="15112" width="9.33203125" customWidth="1"/>
    <col min="15365" max="15365" width="13.5546875" customWidth="1"/>
    <col min="15368" max="15368" width="9.33203125" customWidth="1"/>
    <col min="15621" max="15621" width="13.5546875" customWidth="1"/>
    <col min="15624" max="15624" width="9.33203125" customWidth="1"/>
    <col min="15877" max="15877" width="13.5546875" customWidth="1"/>
    <col min="15880" max="15880" width="9.33203125" customWidth="1"/>
    <col min="16133" max="16133" width="13.5546875" customWidth="1"/>
    <col min="16136" max="16136" width="9.33203125" customWidth="1"/>
  </cols>
  <sheetData>
    <row r="1" spans="1:8" ht="181.95" customHeight="1"/>
    <row r="2" spans="1:8" ht="83.25" customHeight="1">
      <c r="A2" s="266" t="s">
        <v>164</v>
      </c>
      <c r="B2" s="267"/>
      <c r="C2" s="267"/>
      <c r="D2" s="267"/>
      <c r="E2" s="267"/>
      <c r="F2" s="267"/>
      <c r="G2" s="267"/>
      <c r="H2" s="267"/>
    </row>
    <row r="5" spans="1:8" ht="15">
      <c r="C5" s="79" t="s">
        <v>166</v>
      </c>
      <c r="F5" s="153"/>
    </row>
    <row r="7" spans="1:8" ht="15">
      <c r="C7" s="78" t="s">
        <v>168</v>
      </c>
      <c r="E7" s="80"/>
      <c r="F7" s="154"/>
    </row>
    <row r="9" spans="1:8" ht="15">
      <c r="C9" s="79" t="s">
        <v>167</v>
      </c>
      <c r="F9" s="153"/>
    </row>
    <row r="13" spans="1:8" ht="12.75" customHeight="1">
      <c r="A13" s="268" t="s">
        <v>165</v>
      </c>
      <c r="B13" s="269"/>
      <c r="C13" s="269"/>
      <c r="D13" s="269"/>
      <c r="E13" s="269"/>
      <c r="F13" s="269"/>
      <c r="G13" s="269"/>
      <c r="H13" s="270"/>
    </row>
    <row r="14" spans="1:8" ht="12.75" customHeight="1">
      <c r="A14" s="271"/>
      <c r="B14" s="272"/>
      <c r="C14" s="272"/>
      <c r="D14" s="272"/>
      <c r="E14" s="272"/>
      <c r="F14" s="272"/>
      <c r="G14" s="272"/>
      <c r="H14" s="273"/>
    </row>
    <row r="15" spans="1:8" ht="13.5" customHeight="1">
      <c r="A15" s="274"/>
      <c r="B15" s="275"/>
      <c r="C15" s="275"/>
      <c r="D15" s="275"/>
      <c r="E15" s="275"/>
      <c r="F15" s="275"/>
      <c r="G15" s="275"/>
      <c r="H15" s="276"/>
    </row>
  </sheetData>
  <mergeCells count="2">
    <mergeCell ref="A2:H2"/>
    <mergeCell ref="A13:H15"/>
  </mergeCells>
  <pageMargins left="0.39370078740157483" right="0.39370078740157483" top="0.39370078740157483" bottom="0.39370078740157483"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6</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49" priority="10">
      <formula>IF(AND(C11=4,D11=1),"1","E9")</formula>
    </cfRule>
  </conditionalFormatting>
  <conditionalFormatting sqref="G11:G63">
    <cfRule type="cellIs" dxfId="48" priority="9" operator="equal">
      <formula>"i"</formula>
    </cfRule>
  </conditionalFormatting>
  <conditionalFormatting sqref="H11:H63">
    <cfRule type="cellIs" dxfId="47" priority="8" operator="between">
      <formula>4</formula>
      <formula>8</formula>
    </cfRule>
  </conditionalFormatting>
  <conditionalFormatting sqref="I11:I63">
    <cfRule type="cellIs" dxfId="46" priority="6" operator="equal">
      <formula>"i"</formula>
    </cfRule>
    <cfRule type="cellIs" dxfId="45" priority="7" operator="between">
      <formula>9</formula>
      <formula>16</formula>
    </cfRule>
  </conditionalFormatting>
  <conditionalFormatting sqref="E11:E63">
    <cfRule type="cellIs" dxfId="44" priority="5" operator="equal">
      <formula>0</formula>
    </cfRule>
  </conditionalFormatting>
  <conditionalFormatting sqref="P11:P63">
    <cfRule type="cellIs" dxfId="43" priority="2" operator="equal">
      <formula>"Maximale"</formula>
    </cfRule>
    <cfRule type="cellIs" dxfId="42" priority="3" operator="equal">
      <formula>"Moyenne"</formula>
    </cfRule>
    <cfRule type="cellIs" dxfId="41" priority="4" operator="equal">
      <formula>"Faible"</formula>
    </cfRule>
  </conditionalFormatting>
  <conditionalFormatting sqref="G11:G63">
    <cfRule type="cellIs" dxfId="4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11.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7</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39" priority="10">
      <formula>IF(AND(C11=4,D11=1),"1","E9")</formula>
    </cfRule>
  </conditionalFormatting>
  <conditionalFormatting sqref="G11:G63">
    <cfRule type="cellIs" dxfId="38" priority="9" operator="equal">
      <formula>"i"</formula>
    </cfRule>
  </conditionalFormatting>
  <conditionalFormatting sqref="H11:H63">
    <cfRule type="cellIs" dxfId="37" priority="8" operator="between">
      <formula>4</formula>
      <formula>8</formula>
    </cfRule>
  </conditionalFormatting>
  <conditionalFormatting sqref="I11:I63">
    <cfRule type="cellIs" dxfId="36" priority="6" operator="equal">
      <formula>"i"</formula>
    </cfRule>
    <cfRule type="cellIs" dxfId="35" priority="7" operator="between">
      <formula>9</formula>
      <formula>16</formula>
    </cfRule>
  </conditionalFormatting>
  <conditionalFormatting sqref="E11:E63">
    <cfRule type="cellIs" dxfId="34" priority="5" operator="equal">
      <formula>0</formula>
    </cfRule>
  </conditionalFormatting>
  <conditionalFormatting sqref="P11:P63">
    <cfRule type="cellIs" dxfId="33" priority="2" operator="equal">
      <formula>"Maximale"</formula>
    </cfRule>
    <cfRule type="cellIs" dxfId="32" priority="3" operator="equal">
      <formula>"Moyenne"</formula>
    </cfRule>
    <cfRule type="cellIs" dxfId="31" priority="4" operator="equal">
      <formula>"Faible"</formula>
    </cfRule>
  </conditionalFormatting>
  <conditionalFormatting sqref="G11:G63">
    <cfRule type="cellIs" dxfId="3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12.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J23" sqref="J23"/>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8</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29" priority="10">
      <formula>IF(AND(C11=4,D11=1),"1","E9")</formula>
    </cfRule>
  </conditionalFormatting>
  <conditionalFormatting sqref="G11:G63">
    <cfRule type="cellIs" dxfId="28" priority="9" operator="equal">
      <formula>"i"</formula>
    </cfRule>
  </conditionalFormatting>
  <conditionalFormatting sqref="H11:H63">
    <cfRule type="cellIs" dxfId="27" priority="8" operator="between">
      <formula>4</formula>
      <formula>8</formula>
    </cfRule>
  </conditionalFormatting>
  <conditionalFormatting sqref="I11:I63">
    <cfRule type="cellIs" dxfId="26" priority="6" operator="equal">
      <formula>"i"</formula>
    </cfRule>
    <cfRule type="cellIs" dxfId="25" priority="7" operator="between">
      <formula>9</formula>
      <formula>16</formula>
    </cfRule>
  </conditionalFormatting>
  <conditionalFormatting sqref="E11:E63">
    <cfRule type="cellIs" dxfId="24" priority="5" operator="equal">
      <formula>0</formula>
    </cfRule>
  </conditionalFormatting>
  <conditionalFormatting sqref="P11:P63">
    <cfRule type="cellIs" dxfId="23" priority="2" operator="equal">
      <formula>"Maximale"</formula>
    </cfRule>
    <cfRule type="cellIs" dxfId="22" priority="3" operator="equal">
      <formula>"Moyenne"</formula>
    </cfRule>
    <cfRule type="cellIs" dxfId="21" priority="4" operator="equal">
      <formula>"Faible"</formula>
    </cfRule>
  </conditionalFormatting>
  <conditionalFormatting sqref="G11:G63">
    <cfRule type="cellIs" dxfId="2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13.xml><?xml version="1.0" encoding="utf-8"?>
<worksheet xmlns="http://schemas.openxmlformats.org/spreadsheetml/2006/main" xmlns:r="http://schemas.openxmlformats.org/officeDocument/2006/relationships">
  <dimension ref="A1:T20"/>
  <sheetViews>
    <sheetView zoomScaleNormal="100" workbookViewId="0">
      <selection activeCell="V12" sqref="V12"/>
    </sheetView>
  </sheetViews>
  <sheetFormatPr baseColWidth="10" defaultColWidth="11.44140625" defaultRowHeight="13.2"/>
  <cols>
    <col min="1" max="1" width="23.33203125" style="185" customWidth="1"/>
    <col min="2" max="2" width="27.6640625" style="185" customWidth="1"/>
    <col min="3" max="4" width="3.6640625" style="185" customWidth="1"/>
    <col min="5" max="5" width="4.33203125" style="185" hidden="1" customWidth="1"/>
    <col min="6" max="6" width="4.88671875" style="185" hidden="1" customWidth="1"/>
    <col min="7" max="8" width="3" style="185" customWidth="1"/>
    <col min="9" max="9" width="3.109375" style="185" customWidth="1"/>
    <col min="10" max="10" width="25.109375" style="185" customWidth="1"/>
    <col min="11" max="12" width="3" style="185" customWidth="1"/>
    <col min="13" max="13" width="4" style="185" customWidth="1"/>
    <col min="14" max="14" width="7.5546875" style="185" hidden="1" customWidth="1"/>
    <col min="15" max="15" width="27.88671875" style="185" customWidth="1"/>
    <col min="16" max="16" width="8.44140625" style="185" customWidth="1"/>
    <col min="17" max="17" width="10.33203125" style="185" customWidth="1"/>
    <col min="18" max="18" width="9.33203125" style="185" bestFit="1" customWidth="1"/>
    <col min="19" max="19" width="7" style="185" customWidth="1"/>
    <col min="20" max="20" width="9.6640625" style="185" customWidth="1"/>
    <col min="21" max="16384" width="11.44140625" style="185"/>
  </cols>
  <sheetData>
    <row r="1" spans="1:20" ht="20.399999999999999">
      <c r="A1" s="460" t="s">
        <v>208</v>
      </c>
      <c r="B1" s="460"/>
      <c r="C1" s="460"/>
      <c r="D1" s="460"/>
      <c r="E1" s="460"/>
      <c r="F1" s="460"/>
      <c r="G1" s="460"/>
      <c r="H1" s="460"/>
      <c r="I1" s="460"/>
      <c r="J1" s="460"/>
      <c r="K1" s="460"/>
      <c r="L1" s="460"/>
      <c r="M1" s="460"/>
      <c r="N1" s="460"/>
      <c r="O1" s="460"/>
      <c r="P1" s="460"/>
      <c r="Q1" s="460"/>
      <c r="R1" s="460"/>
      <c r="S1" s="460"/>
      <c r="T1" s="460"/>
    </row>
    <row r="2" spans="1:20">
      <c r="A2" s="461" t="s">
        <v>104</v>
      </c>
      <c r="B2" s="461"/>
      <c r="C2" s="461"/>
      <c r="D2" s="461"/>
      <c r="E2" s="461"/>
      <c r="F2" s="461"/>
      <c r="G2" s="461"/>
      <c r="H2" s="461"/>
      <c r="I2" s="461"/>
      <c r="J2" s="461"/>
      <c r="K2" s="461"/>
      <c r="L2" s="461"/>
      <c r="M2" s="461"/>
      <c r="N2" s="461"/>
      <c r="O2" s="461"/>
      <c r="P2" s="461"/>
      <c r="Q2" s="461"/>
      <c r="R2" s="461"/>
      <c r="S2" s="461"/>
      <c r="T2" s="461"/>
    </row>
    <row r="3" spans="1:20" ht="13.8" thickBot="1">
      <c r="A3" s="186"/>
      <c r="B3" s="186"/>
      <c r="C3" s="186"/>
      <c r="D3" s="186"/>
      <c r="E3" s="186"/>
      <c r="F3" s="186"/>
      <c r="G3" s="186"/>
      <c r="H3" s="186"/>
      <c r="I3" s="186"/>
      <c r="J3" s="186"/>
      <c r="K3" s="186"/>
      <c r="L3" s="186"/>
      <c r="M3" s="186"/>
      <c r="N3" s="186"/>
      <c r="O3" s="186"/>
      <c r="P3" s="186"/>
      <c r="Q3" s="186"/>
      <c r="R3" s="186"/>
      <c r="S3" s="186"/>
      <c r="T3" s="186"/>
    </row>
    <row r="4" spans="1:20" ht="19.5" customHeight="1" thickBot="1">
      <c r="A4" s="462" t="s">
        <v>12</v>
      </c>
      <c r="B4" s="463"/>
      <c r="C4" s="463"/>
      <c r="D4" s="463"/>
      <c r="E4" s="187">
        <v>1</v>
      </c>
      <c r="F4" s="187"/>
      <c r="G4" s="464" t="s">
        <v>40</v>
      </c>
      <c r="H4" s="464"/>
      <c r="I4" s="464"/>
      <c r="J4" s="465"/>
      <c r="K4" s="188"/>
      <c r="L4" s="188"/>
      <c r="M4" s="188"/>
      <c r="N4" s="188"/>
      <c r="O4" s="189" t="s">
        <v>116</v>
      </c>
      <c r="P4" s="188"/>
      <c r="Q4" s="190">
        <v>4</v>
      </c>
      <c r="R4" s="188"/>
      <c r="S4" s="188"/>
      <c r="T4" s="188"/>
    </row>
    <row r="5" spans="1:20" ht="7.5" customHeight="1">
      <c r="A5" s="191"/>
      <c r="B5" s="191"/>
      <c r="C5" s="191"/>
      <c r="D5" s="191"/>
      <c r="E5" s="192"/>
      <c r="F5" s="192"/>
      <c r="G5" s="193"/>
      <c r="H5" s="193"/>
      <c r="I5" s="193"/>
      <c r="J5" s="193"/>
      <c r="K5" s="188"/>
      <c r="L5" s="188"/>
      <c r="M5" s="188"/>
      <c r="N5" s="188"/>
      <c r="O5" s="189"/>
      <c r="P5" s="188"/>
      <c r="Q5" s="194"/>
      <c r="R5" s="188"/>
      <c r="S5" s="188"/>
      <c r="T5" s="188"/>
    </row>
    <row r="6" spans="1:20" ht="23.25" customHeight="1" thickBot="1">
      <c r="A6" s="195" t="s">
        <v>10</v>
      </c>
      <c r="B6" s="466" t="s">
        <v>102</v>
      </c>
      <c r="C6" s="466"/>
      <c r="D6" s="466"/>
      <c r="E6" s="466"/>
      <c r="F6" s="466"/>
      <c r="G6" s="466"/>
      <c r="H6" s="466"/>
      <c r="I6" s="466"/>
      <c r="J6" s="466"/>
      <c r="K6" s="466"/>
      <c r="L6" s="466"/>
      <c r="M6" s="466"/>
      <c r="N6" s="466"/>
      <c r="O6" s="466"/>
      <c r="P6" s="466"/>
      <c r="Q6" s="466"/>
      <c r="R6" s="466"/>
      <c r="S6" s="466"/>
      <c r="T6" s="466"/>
    </row>
    <row r="7" spans="1:20" ht="17.25" customHeight="1" thickBot="1">
      <c r="A7" s="467" t="s">
        <v>192</v>
      </c>
      <c r="B7" s="468"/>
      <c r="C7" s="468"/>
      <c r="D7" s="468"/>
      <c r="E7" s="468"/>
      <c r="F7" s="468"/>
      <c r="G7" s="468"/>
      <c r="H7" s="468"/>
      <c r="I7" s="468"/>
      <c r="J7" s="468"/>
      <c r="K7" s="468"/>
      <c r="L7" s="468"/>
      <c r="M7" s="469"/>
      <c r="N7" s="188"/>
      <c r="O7" s="470" t="s">
        <v>186</v>
      </c>
      <c r="P7" s="471"/>
      <c r="Q7" s="471"/>
      <c r="R7" s="471"/>
      <c r="S7" s="471"/>
      <c r="T7" s="472"/>
    </row>
    <row r="8" spans="1:20" s="199" customFormat="1" ht="13.8" thickBot="1">
      <c r="A8" s="196">
        <v>2</v>
      </c>
      <c r="B8" s="197">
        <v>3</v>
      </c>
      <c r="C8" s="448">
        <v>4</v>
      </c>
      <c r="D8" s="448"/>
      <c r="E8" s="448"/>
      <c r="F8" s="448"/>
      <c r="G8" s="448"/>
      <c r="H8" s="448"/>
      <c r="I8" s="448"/>
      <c r="J8" s="197">
        <v>5</v>
      </c>
      <c r="K8" s="448">
        <v>6</v>
      </c>
      <c r="L8" s="448"/>
      <c r="M8" s="448"/>
      <c r="N8" s="198"/>
      <c r="O8" s="197">
        <v>7</v>
      </c>
      <c r="P8" s="197">
        <v>8</v>
      </c>
      <c r="Q8" s="448">
        <v>9</v>
      </c>
      <c r="R8" s="448"/>
      <c r="S8" s="448"/>
      <c r="T8" s="448"/>
    </row>
    <row r="9" spans="1:20" ht="48" customHeight="1">
      <c r="A9" s="449" t="s">
        <v>13</v>
      </c>
      <c r="B9" s="449" t="s">
        <v>256</v>
      </c>
      <c r="C9" s="451" t="s">
        <v>23</v>
      </c>
      <c r="D9" s="453" t="s">
        <v>24</v>
      </c>
      <c r="E9" s="455" t="s">
        <v>33</v>
      </c>
      <c r="F9" s="200"/>
      <c r="G9" s="457" t="s">
        <v>25</v>
      </c>
      <c r="H9" s="458"/>
      <c r="I9" s="459"/>
      <c r="J9" s="438" t="s">
        <v>11</v>
      </c>
      <c r="K9" s="432" t="s">
        <v>153</v>
      </c>
      <c r="L9" s="433"/>
      <c r="M9" s="434"/>
      <c r="N9" s="201"/>
      <c r="O9" s="438" t="s">
        <v>1</v>
      </c>
      <c r="P9" s="438" t="s">
        <v>2</v>
      </c>
      <c r="Q9" s="440" t="s">
        <v>3</v>
      </c>
      <c r="R9" s="442" t="s">
        <v>4</v>
      </c>
      <c r="S9" s="443"/>
      <c r="T9" s="444"/>
    </row>
    <row r="10" spans="1:20" ht="54" customHeight="1" thickBot="1">
      <c r="A10" s="450"/>
      <c r="B10" s="450"/>
      <c r="C10" s="452"/>
      <c r="D10" s="454"/>
      <c r="E10" s="456"/>
      <c r="F10" s="202"/>
      <c r="G10" s="203" t="s">
        <v>5</v>
      </c>
      <c r="H10" s="204" t="s">
        <v>6</v>
      </c>
      <c r="I10" s="205" t="s">
        <v>7</v>
      </c>
      <c r="J10" s="439"/>
      <c r="K10" s="435"/>
      <c r="L10" s="436"/>
      <c r="M10" s="437"/>
      <c r="N10" s="206"/>
      <c r="O10" s="439"/>
      <c r="P10" s="439"/>
      <c r="Q10" s="441"/>
      <c r="R10" s="207" t="s">
        <v>8</v>
      </c>
      <c r="S10" s="208" t="s">
        <v>9</v>
      </c>
      <c r="T10" s="209" t="s">
        <v>26</v>
      </c>
    </row>
    <row r="11" spans="1:20" ht="36" customHeight="1">
      <c r="A11" s="210" t="s">
        <v>149</v>
      </c>
      <c r="B11" s="211" t="s">
        <v>154</v>
      </c>
      <c r="C11" s="212">
        <v>1</v>
      </c>
      <c r="D11" s="213">
        <v>3</v>
      </c>
      <c r="E11" s="214">
        <f t="shared" ref="E11:E20" si="0">PRODUCT(C11:D11)</f>
        <v>3</v>
      </c>
      <c r="F11" s="215">
        <f>IF(AND(C11=1,D11=4),"i",E11)</f>
        <v>3</v>
      </c>
      <c r="G11" s="216">
        <f>F11</f>
        <v>3</v>
      </c>
      <c r="H11" s="217">
        <f>F11</f>
        <v>3</v>
      </c>
      <c r="I11" s="218">
        <f>F11</f>
        <v>3</v>
      </c>
      <c r="J11" s="219" t="s">
        <v>155</v>
      </c>
      <c r="K11" s="445" t="s">
        <v>15</v>
      </c>
      <c r="L11" s="446"/>
      <c r="M11" s="447"/>
      <c r="N11" s="220">
        <f>IF(LEFT(K11,5)="Bonne",1,IF(LEFT(K11,12)="Moyenne",2,IF(LEFT(K11,17)="Insuffisante",3)))</f>
        <v>2</v>
      </c>
      <c r="O11" s="221" t="s">
        <v>156</v>
      </c>
      <c r="P11" s="222" t="str">
        <f>IF(AND(F11="i",N11=1),"Faible",IF(AND(F11="i",N11=2),"Faible",IF(AND(F11="i",N11=3),"Moyenne",IF(AND(F11&lt;9,N11=1),"Faible",IF(AND(F11&gt;8,N11=1),"Moyenne",IF(AND(F11&lt;9,N11=2),"Moyenne",IF(AND(F11&gt;8,N11=2),"Maximale",IF(AND(F11&lt;4,N11=3),"Moyenne",IF(AND(F11&gt;3,N11=3),"Maximale")))))))))</f>
        <v>Moyenne</v>
      </c>
      <c r="Q11" s="223" t="s">
        <v>109</v>
      </c>
      <c r="R11" s="224">
        <v>43862</v>
      </c>
      <c r="S11" s="225" t="s">
        <v>112</v>
      </c>
      <c r="T11" s="226">
        <v>43944</v>
      </c>
    </row>
    <row r="12" spans="1:20" ht="26.4">
      <c r="A12" s="403" t="s">
        <v>173</v>
      </c>
      <c r="B12" s="425" t="s">
        <v>100</v>
      </c>
      <c r="C12" s="407">
        <v>4</v>
      </c>
      <c r="D12" s="410">
        <v>3</v>
      </c>
      <c r="E12" s="227">
        <f t="shared" si="0"/>
        <v>12</v>
      </c>
      <c r="F12" s="215">
        <f t="shared" ref="F12:F20" si="1">IF(AND(C12=1,D12=4),"i",E12)</f>
        <v>12</v>
      </c>
      <c r="G12" s="413">
        <f t="shared" ref="G12:G20" si="2">F12</f>
        <v>12</v>
      </c>
      <c r="H12" s="416">
        <f t="shared" ref="H12:H20" si="3">F12</f>
        <v>12</v>
      </c>
      <c r="I12" s="419">
        <f t="shared" ref="I12:I20" si="4">F12</f>
        <v>12</v>
      </c>
      <c r="J12" s="425" t="s">
        <v>201</v>
      </c>
      <c r="K12" s="377" t="s">
        <v>15</v>
      </c>
      <c r="L12" s="378"/>
      <c r="M12" s="379"/>
      <c r="N12" s="228">
        <f t="shared" ref="N12:N20" si="5">IF(LEFT(K12,5)="Bonne",1,IF(LEFT(K12,12)="Moyenne",2,IF(LEFT(K12,17)="Insuffisante",3)))</f>
        <v>2</v>
      </c>
      <c r="O12" s="229" t="s">
        <v>202</v>
      </c>
      <c r="P12" s="386" t="str">
        <f t="shared" ref="P12:P20" si="6">IF(AND(F12="i",N12=1),"Faible",IF(AND(F12="i",N12=2),"Faible",IF(AND(F12="i",N12=3),"Moyenne",IF(AND(F12&lt;9,N12=1),"Faible",IF(AND(F12&gt;8,N12=1),"Moyenne",IF(AND(F12&lt;9,N12=2),"Moyenne",IF(AND(F12&gt;8,N12=2),"Maximale",IF(AND(F12&lt;4,N12=3),"Moyenne",IF(AND(F12&gt;3,N12=3),"Maximale")))))))))</f>
        <v>Maximale</v>
      </c>
      <c r="Q12" s="389" t="s">
        <v>199</v>
      </c>
      <c r="R12" s="429">
        <v>43862</v>
      </c>
      <c r="S12" s="397" t="s">
        <v>112</v>
      </c>
      <c r="T12" s="400"/>
    </row>
    <row r="13" spans="1:20" ht="39.6">
      <c r="A13" s="404"/>
      <c r="B13" s="426"/>
      <c r="C13" s="408"/>
      <c r="D13" s="411"/>
      <c r="E13" s="227">
        <f t="shared" si="0"/>
        <v>0</v>
      </c>
      <c r="F13" s="215">
        <f t="shared" si="1"/>
        <v>0</v>
      </c>
      <c r="G13" s="414"/>
      <c r="H13" s="417"/>
      <c r="I13" s="420"/>
      <c r="J13" s="426"/>
      <c r="K13" s="380"/>
      <c r="L13" s="381"/>
      <c r="M13" s="382"/>
      <c r="N13" s="228" t="b">
        <f t="shared" si="5"/>
        <v>0</v>
      </c>
      <c r="O13" s="230" t="s">
        <v>260</v>
      </c>
      <c r="P13" s="387"/>
      <c r="Q13" s="428"/>
      <c r="R13" s="430"/>
      <c r="S13" s="398"/>
      <c r="T13" s="401"/>
    </row>
    <row r="14" spans="1:20" ht="39.6">
      <c r="A14" s="405"/>
      <c r="B14" s="427"/>
      <c r="C14" s="409"/>
      <c r="D14" s="412"/>
      <c r="E14" s="227">
        <f t="shared" si="0"/>
        <v>0</v>
      </c>
      <c r="F14" s="215">
        <f t="shared" si="1"/>
        <v>0</v>
      </c>
      <c r="G14" s="415"/>
      <c r="H14" s="418"/>
      <c r="I14" s="421"/>
      <c r="J14" s="427"/>
      <c r="K14" s="383"/>
      <c r="L14" s="384"/>
      <c r="M14" s="385"/>
      <c r="N14" s="228" t="b">
        <f t="shared" si="5"/>
        <v>0</v>
      </c>
      <c r="O14" s="230" t="s">
        <v>200</v>
      </c>
      <c r="P14" s="388"/>
      <c r="Q14" s="390"/>
      <c r="R14" s="431"/>
      <c r="S14" s="399"/>
      <c r="T14" s="402"/>
    </row>
    <row r="15" spans="1:20" ht="15.75" customHeight="1">
      <c r="A15" s="403" t="s">
        <v>151</v>
      </c>
      <c r="B15" s="406" t="s">
        <v>103</v>
      </c>
      <c r="C15" s="407">
        <v>2</v>
      </c>
      <c r="D15" s="410">
        <v>2</v>
      </c>
      <c r="E15" s="227">
        <f t="shared" si="0"/>
        <v>4</v>
      </c>
      <c r="F15" s="215">
        <f t="shared" si="1"/>
        <v>4</v>
      </c>
      <c r="G15" s="413">
        <f t="shared" si="2"/>
        <v>4</v>
      </c>
      <c r="H15" s="416">
        <f t="shared" si="3"/>
        <v>4</v>
      </c>
      <c r="I15" s="419">
        <f t="shared" si="4"/>
        <v>4</v>
      </c>
      <c r="J15" s="422"/>
      <c r="K15" s="377" t="s">
        <v>152</v>
      </c>
      <c r="L15" s="378"/>
      <c r="M15" s="379"/>
      <c r="N15" s="228">
        <f t="shared" si="5"/>
        <v>3</v>
      </c>
      <c r="O15" s="229" t="s">
        <v>101</v>
      </c>
      <c r="P15" s="386" t="str">
        <f t="shared" si="6"/>
        <v>Maximale</v>
      </c>
      <c r="Q15" s="389" t="s">
        <v>113</v>
      </c>
      <c r="R15" s="224">
        <v>43862</v>
      </c>
      <c r="S15" s="231" t="s">
        <v>110</v>
      </c>
      <c r="T15" s="232"/>
    </row>
    <row r="16" spans="1:20" ht="38.25" customHeight="1">
      <c r="A16" s="404"/>
      <c r="B16" s="406"/>
      <c r="C16" s="408"/>
      <c r="D16" s="411"/>
      <c r="E16" s="227">
        <f t="shared" si="0"/>
        <v>0</v>
      </c>
      <c r="F16" s="215">
        <f t="shared" si="1"/>
        <v>0</v>
      </c>
      <c r="G16" s="414"/>
      <c r="H16" s="417"/>
      <c r="I16" s="420"/>
      <c r="J16" s="423"/>
      <c r="K16" s="380"/>
      <c r="L16" s="381"/>
      <c r="M16" s="382"/>
      <c r="N16" s="228" t="b">
        <f t="shared" si="5"/>
        <v>0</v>
      </c>
      <c r="O16" s="229" t="s">
        <v>157</v>
      </c>
      <c r="P16" s="387"/>
      <c r="Q16" s="390"/>
      <c r="R16" s="224">
        <v>43862</v>
      </c>
      <c r="S16" s="233" t="s">
        <v>114</v>
      </c>
      <c r="T16" s="234" t="s">
        <v>261</v>
      </c>
    </row>
    <row r="17" spans="1:20" ht="38.25" customHeight="1">
      <c r="A17" s="405"/>
      <c r="B17" s="406"/>
      <c r="C17" s="409"/>
      <c r="D17" s="412"/>
      <c r="E17" s="227">
        <f t="shared" si="0"/>
        <v>0</v>
      </c>
      <c r="F17" s="215">
        <f t="shared" si="1"/>
        <v>0</v>
      </c>
      <c r="G17" s="415"/>
      <c r="H17" s="418"/>
      <c r="I17" s="421"/>
      <c r="J17" s="424"/>
      <c r="K17" s="383"/>
      <c r="L17" s="384"/>
      <c r="M17" s="385"/>
      <c r="N17" s="228" t="b">
        <f t="shared" si="5"/>
        <v>0</v>
      </c>
      <c r="O17" s="229" t="s">
        <v>203</v>
      </c>
      <c r="P17" s="388"/>
      <c r="Q17" s="235" t="s">
        <v>111</v>
      </c>
      <c r="R17" s="224">
        <v>43862</v>
      </c>
      <c r="S17" s="231" t="s">
        <v>112</v>
      </c>
      <c r="T17" s="232"/>
    </row>
    <row r="18" spans="1:20" ht="71.25" customHeight="1">
      <c r="A18" s="236" t="s">
        <v>195</v>
      </c>
      <c r="B18" s="237" t="s">
        <v>106</v>
      </c>
      <c r="C18" s="238">
        <v>3</v>
      </c>
      <c r="D18" s="239">
        <v>1</v>
      </c>
      <c r="E18" s="227">
        <f t="shared" si="0"/>
        <v>3</v>
      </c>
      <c r="F18" s="215">
        <f t="shared" si="1"/>
        <v>3</v>
      </c>
      <c r="G18" s="240">
        <f t="shared" si="2"/>
        <v>3</v>
      </c>
      <c r="H18" s="217">
        <f t="shared" si="3"/>
        <v>3</v>
      </c>
      <c r="I18" s="218">
        <f t="shared" si="4"/>
        <v>3</v>
      </c>
      <c r="J18" s="241" t="s">
        <v>160</v>
      </c>
      <c r="K18" s="391" t="s">
        <v>159</v>
      </c>
      <c r="L18" s="392"/>
      <c r="M18" s="393"/>
      <c r="N18" s="228">
        <f t="shared" si="5"/>
        <v>1</v>
      </c>
      <c r="O18" s="229" t="s">
        <v>158</v>
      </c>
      <c r="P18" s="222" t="str">
        <f t="shared" si="6"/>
        <v>Faible</v>
      </c>
      <c r="Q18" s="235" t="s">
        <v>111</v>
      </c>
      <c r="R18" s="224">
        <v>43862</v>
      </c>
      <c r="S18" s="231" t="s">
        <v>112</v>
      </c>
      <c r="T18" s="232"/>
    </row>
    <row r="19" spans="1:20" ht="68.25" customHeight="1">
      <c r="A19" s="236" t="s">
        <v>259</v>
      </c>
      <c r="B19" s="237" t="s">
        <v>204</v>
      </c>
      <c r="C19" s="238">
        <v>3</v>
      </c>
      <c r="D19" s="239">
        <v>2</v>
      </c>
      <c r="E19" s="227">
        <f t="shared" si="0"/>
        <v>6</v>
      </c>
      <c r="F19" s="242">
        <f t="shared" si="1"/>
        <v>6</v>
      </c>
      <c r="G19" s="243">
        <f t="shared" si="2"/>
        <v>6</v>
      </c>
      <c r="H19" s="244">
        <f t="shared" si="3"/>
        <v>6</v>
      </c>
      <c r="I19" s="245">
        <f t="shared" si="4"/>
        <v>6</v>
      </c>
      <c r="J19" s="246"/>
      <c r="K19" s="391" t="s">
        <v>152</v>
      </c>
      <c r="L19" s="392"/>
      <c r="M19" s="393"/>
      <c r="N19" s="228">
        <f t="shared" si="5"/>
        <v>3</v>
      </c>
      <c r="O19" s="230" t="s">
        <v>205</v>
      </c>
      <c r="P19" s="247" t="str">
        <f t="shared" si="6"/>
        <v>Maximale</v>
      </c>
      <c r="Q19" s="235" t="s">
        <v>109</v>
      </c>
      <c r="R19" s="224">
        <v>43862</v>
      </c>
      <c r="S19" s="231" t="s">
        <v>110</v>
      </c>
      <c r="T19" s="232"/>
    </row>
    <row r="20" spans="1:20" s="265" customFormat="1" ht="66.599999999999994" thickBot="1">
      <c r="A20" s="248" t="s">
        <v>238</v>
      </c>
      <c r="B20" s="249" t="s">
        <v>257</v>
      </c>
      <c r="C20" s="250">
        <v>4</v>
      </c>
      <c r="D20" s="251">
        <v>2</v>
      </c>
      <c r="E20" s="252">
        <f t="shared" si="0"/>
        <v>8</v>
      </c>
      <c r="F20" s="253">
        <f t="shared" si="1"/>
        <v>8</v>
      </c>
      <c r="G20" s="254">
        <f t="shared" si="2"/>
        <v>8</v>
      </c>
      <c r="H20" s="255">
        <f t="shared" si="3"/>
        <v>8</v>
      </c>
      <c r="I20" s="256">
        <f t="shared" si="4"/>
        <v>8</v>
      </c>
      <c r="J20" s="257" t="s">
        <v>258</v>
      </c>
      <c r="K20" s="394" t="s">
        <v>15</v>
      </c>
      <c r="L20" s="395"/>
      <c r="M20" s="396"/>
      <c r="N20" s="258">
        <f t="shared" si="5"/>
        <v>2</v>
      </c>
      <c r="O20" s="259" t="s">
        <v>240</v>
      </c>
      <c r="P20" s="260" t="str">
        <f t="shared" si="6"/>
        <v>Moyenne</v>
      </c>
      <c r="Q20" s="261" t="s">
        <v>199</v>
      </c>
      <c r="R20" s="262">
        <v>43862</v>
      </c>
      <c r="S20" s="263" t="s">
        <v>110</v>
      </c>
      <c r="T20" s="264"/>
    </row>
  </sheetData>
  <sheetProtection formatCells="0" formatColumns="0" formatRows="0"/>
  <dataConsolidate/>
  <mergeCells count="51">
    <mergeCell ref="A7:M7"/>
    <mergeCell ref="O7:T7"/>
    <mergeCell ref="A1:T1"/>
    <mergeCell ref="A2:T2"/>
    <mergeCell ref="A4:D4"/>
    <mergeCell ref="G4:J4"/>
    <mergeCell ref="B6:T6"/>
    <mergeCell ref="K11:M11"/>
    <mergeCell ref="C8:I8"/>
    <mergeCell ref="K8:M8"/>
    <mergeCell ref="Q8:T8"/>
    <mergeCell ref="A9:A10"/>
    <mergeCell ref="B9:B10"/>
    <mergeCell ref="C9:C10"/>
    <mergeCell ref="D9:D10"/>
    <mergeCell ref="E9:E10"/>
    <mergeCell ref="G9:I9"/>
    <mergeCell ref="J9:J10"/>
    <mergeCell ref="K9:M10"/>
    <mergeCell ref="O9:O10"/>
    <mergeCell ref="P9:P10"/>
    <mergeCell ref="Q9:Q10"/>
    <mergeCell ref="R9:T9"/>
    <mergeCell ref="R12:R14"/>
    <mergeCell ref="A12:A14"/>
    <mergeCell ref="B12:B14"/>
    <mergeCell ref="C12:C14"/>
    <mergeCell ref="D12:D14"/>
    <mergeCell ref="G12:G14"/>
    <mergeCell ref="H12:H14"/>
    <mergeCell ref="K20:M20"/>
    <mergeCell ref="S12:S14"/>
    <mergeCell ref="T12:T14"/>
    <mergeCell ref="A15:A17"/>
    <mergeCell ref="B15:B17"/>
    <mergeCell ref="C15:C17"/>
    <mergeCell ref="D15:D17"/>
    <mergeCell ref="G15:G17"/>
    <mergeCell ref="H15:H17"/>
    <mergeCell ref="I15:I17"/>
    <mergeCell ref="J15:J17"/>
    <mergeCell ref="I12:I14"/>
    <mergeCell ref="J12:J14"/>
    <mergeCell ref="K12:M14"/>
    <mergeCell ref="P12:P14"/>
    <mergeCell ref="Q12:Q14"/>
    <mergeCell ref="K15:M17"/>
    <mergeCell ref="P15:P17"/>
    <mergeCell ref="Q15:Q16"/>
    <mergeCell ref="K18:M18"/>
    <mergeCell ref="K19:M19"/>
  </mergeCells>
  <conditionalFormatting sqref="F11:F19">
    <cfRule type="expression" dxfId="19" priority="20">
      <formula>IF(AND(C11=4,D11=1),"1","E9")</formula>
    </cfRule>
  </conditionalFormatting>
  <conditionalFormatting sqref="G11:G12 G15 G18:G19">
    <cfRule type="cellIs" dxfId="18" priority="19" operator="equal">
      <formula>"i"</formula>
    </cfRule>
  </conditionalFormatting>
  <conditionalFormatting sqref="H11:H12 H15 H18:H19">
    <cfRule type="cellIs" dxfId="17" priority="18" operator="between">
      <formula>4</formula>
      <formula>8</formula>
    </cfRule>
  </conditionalFormatting>
  <conditionalFormatting sqref="I11:I12 I15 I18:I19">
    <cfRule type="cellIs" dxfId="16" priority="16" operator="equal">
      <formula>"i"</formula>
    </cfRule>
    <cfRule type="cellIs" dxfId="15" priority="17" operator="between">
      <formula>9</formula>
      <formula>16</formula>
    </cfRule>
  </conditionalFormatting>
  <conditionalFormatting sqref="E11:E19">
    <cfRule type="cellIs" dxfId="14" priority="15" operator="equal">
      <formula>0</formula>
    </cfRule>
  </conditionalFormatting>
  <conditionalFormatting sqref="P11:P12 P15 P18:P19">
    <cfRule type="cellIs" dxfId="13" priority="12" operator="equal">
      <formula>"Maximale"</formula>
    </cfRule>
    <cfRule type="cellIs" dxfId="12" priority="13" operator="equal">
      <formula>"Moyenne"</formula>
    </cfRule>
    <cfRule type="cellIs" dxfId="11" priority="14" operator="equal">
      <formula>"Faible"</formula>
    </cfRule>
  </conditionalFormatting>
  <conditionalFormatting sqref="G11:G12 G15 G18:G19">
    <cfRule type="cellIs" dxfId="10" priority="11" operator="between">
      <formula>1</formula>
      <formula>3</formula>
    </cfRule>
  </conditionalFormatting>
  <conditionalFormatting sqref="F20">
    <cfRule type="expression" dxfId="9" priority="10">
      <formula>IF(AND(C20=4,D20=1),"1","E9")</formula>
    </cfRule>
  </conditionalFormatting>
  <conditionalFormatting sqref="G20">
    <cfRule type="cellIs" dxfId="8" priority="9" operator="equal">
      <formula>"i"</formula>
    </cfRule>
  </conditionalFormatting>
  <conditionalFormatting sqref="H20">
    <cfRule type="cellIs" dxfId="7" priority="8" operator="between">
      <formula>4</formula>
      <formula>8</formula>
    </cfRule>
  </conditionalFormatting>
  <conditionalFormatting sqref="I20">
    <cfRule type="cellIs" dxfId="6" priority="6" operator="equal">
      <formula>"i"</formula>
    </cfRule>
    <cfRule type="cellIs" dxfId="5" priority="7" operator="between">
      <formula>9</formula>
      <formula>16</formula>
    </cfRule>
  </conditionalFormatting>
  <conditionalFormatting sqref="E20">
    <cfRule type="cellIs" dxfId="4" priority="5" operator="equal">
      <formula>0</formula>
    </cfRule>
  </conditionalFormatting>
  <conditionalFormatting sqref="P20">
    <cfRule type="cellIs" dxfId="3" priority="2" operator="equal">
      <formula>"Maximale"</formula>
    </cfRule>
    <cfRule type="cellIs" dxfId="2" priority="3" operator="equal">
      <formula>"Moyenne"</formula>
    </cfRule>
    <cfRule type="cellIs" dxfId="1" priority="4" operator="equal">
      <formula>"Faible"</formula>
    </cfRule>
  </conditionalFormatting>
  <conditionalFormatting sqref="G20">
    <cfRule type="cellIs" dxfId="0" priority="1" operator="between">
      <formula>1</formula>
      <formula>3</formula>
    </cfRule>
  </conditionalFormatting>
  <pageMargins left="0" right="0" top="0.39370078740157483" bottom="0.39370078740157483" header="0.19685039370078741" footer="0.19685039370078741"/>
  <pageSetup paperSize="9" scale="80"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dimension ref="A1:M101"/>
  <sheetViews>
    <sheetView workbookViewId="0">
      <selection activeCell="C18" sqref="C18:H18"/>
    </sheetView>
  </sheetViews>
  <sheetFormatPr baseColWidth="10" defaultColWidth="11.44140625" defaultRowHeight="17.399999999999999"/>
  <cols>
    <col min="1" max="1" width="2.88671875" style="7" bestFit="1" customWidth="1"/>
    <col min="2" max="2" width="11.44140625" style="2"/>
    <col min="3" max="3" width="13.6640625" style="2" customWidth="1"/>
    <col min="4" max="4" width="14.6640625" style="2" customWidth="1"/>
    <col min="5" max="5" width="11.88671875" style="2" customWidth="1"/>
    <col min="6" max="6" width="11.44140625" style="2"/>
    <col min="7" max="7" width="14.33203125" style="2" customWidth="1"/>
    <col min="8" max="8" width="15.88671875" style="2" customWidth="1"/>
    <col min="9" max="16384" width="11.44140625" style="2"/>
  </cols>
  <sheetData>
    <row r="1" spans="1:8" ht="44.25" customHeight="1">
      <c r="A1" s="475" t="s">
        <v>209</v>
      </c>
      <c r="B1" s="476"/>
      <c r="C1" s="476"/>
      <c r="D1" s="476"/>
      <c r="E1" s="476"/>
      <c r="F1" s="476"/>
      <c r="G1" s="476"/>
      <c r="H1" s="476"/>
    </row>
    <row r="2" spans="1:8" ht="44.25" hidden="1" customHeight="1">
      <c r="A2" s="86"/>
      <c r="B2" s="69" t="s">
        <v>159</v>
      </c>
      <c r="C2" s="87"/>
      <c r="D2" s="87"/>
      <c r="E2" s="87"/>
      <c r="F2" s="87"/>
      <c r="G2" s="87"/>
      <c r="H2" s="87"/>
    </row>
    <row r="3" spans="1:8" ht="44.25" hidden="1" customHeight="1">
      <c r="A3" s="86"/>
      <c r="B3" s="69" t="s">
        <v>15</v>
      </c>
      <c r="C3" s="87"/>
      <c r="D3" s="87"/>
      <c r="E3" s="87"/>
      <c r="F3" s="87"/>
      <c r="G3" s="87"/>
      <c r="H3" s="87"/>
    </row>
    <row r="4" spans="1:8" ht="44.25" hidden="1" customHeight="1">
      <c r="A4" s="86"/>
      <c r="B4" s="69" t="s">
        <v>152</v>
      </c>
      <c r="C4" s="87"/>
      <c r="D4" s="87"/>
      <c r="E4" s="87"/>
      <c r="F4" s="87"/>
      <c r="G4" s="87"/>
      <c r="H4" s="87"/>
    </row>
    <row r="5" spans="1:8" ht="16.5" customHeight="1"/>
    <row r="6" spans="1:8" ht="31.5" customHeight="1">
      <c r="A6" s="7">
        <v>1</v>
      </c>
      <c r="B6" s="478" t="s">
        <v>27</v>
      </c>
      <c r="C6" s="478"/>
      <c r="D6" s="478"/>
      <c r="E6" s="478"/>
      <c r="F6" s="478"/>
      <c r="G6" s="478"/>
      <c r="H6" s="478"/>
    </row>
    <row r="7" spans="1:8" ht="6.6" customHeight="1"/>
    <row r="8" spans="1:8" ht="33.75" customHeight="1">
      <c r="A8" s="7">
        <v>2</v>
      </c>
      <c r="B8" s="478" t="s">
        <v>115</v>
      </c>
      <c r="C8" s="478"/>
      <c r="D8" s="478"/>
      <c r="E8" s="478"/>
      <c r="F8" s="478"/>
      <c r="G8" s="478"/>
      <c r="H8" s="478"/>
    </row>
    <row r="9" spans="1:8" ht="16.5" customHeight="1"/>
    <row r="10" spans="1:8" ht="27.75" customHeight="1">
      <c r="B10" s="480" t="s">
        <v>185</v>
      </c>
      <c r="C10" s="481"/>
      <c r="D10" s="481"/>
      <c r="E10" s="481"/>
      <c r="F10" s="481"/>
      <c r="G10" s="481"/>
      <c r="H10" s="481"/>
    </row>
    <row r="11" spans="1:8" ht="11.25" customHeight="1">
      <c r="B11" s="29"/>
      <c r="C11" s="14"/>
      <c r="D11" s="14"/>
      <c r="E11" s="14"/>
      <c r="F11" s="14"/>
      <c r="G11" s="14"/>
      <c r="H11" s="14"/>
    </row>
    <row r="12" spans="1:8" ht="16.5" customHeight="1">
      <c r="B12" s="83" t="s">
        <v>176</v>
      </c>
      <c r="C12" s="482" t="s">
        <v>178</v>
      </c>
      <c r="D12" s="482"/>
      <c r="E12" s="482"/>
      <c r="F12" s="482"/>
      <c r="G12" s="482"/>
      <c r="H12" s="482"/>
    </row>
    <row r="13" spans="1:8">
      <c r="B13" s="84">
        <v>1</v>
      </c>
      <c r="C13" s="473" t="s">
        <v>140</v>
      </c>
      <c r="D13" s="473"/>
      <c r="E13" s="473"/>
      <c r="F13" s="473"/>
      <c r="G13" s="473"/>
      <c r="H13" s="473"/>
    </row>
    <row r="14" spans="1:8">
      <c r="B14" s="84">
        <v>2</v>
      </c>
      <c r="C14" s="473" t="s">
        <v>141</v>
      </c>
      <c r="D14" s="473"/>
      <c r="E14" s="473"/>
      <c r="F14" s="473"/>
      <c r="G14" s="473"/>
      <c r="H14" s="473"/>
    </row>
    <row r="15" spans="1:8">
      <c r="B15" s="84">
        <v>3</v>
      </c>
      <c r="C15" s="473" t="s">
        <v>142</v>
      </c>
      <c r="D15" s="473"/>
      <c r="E15" s="473"/>
      <c r="F15" s="473"/>
      <c r="G15" s="473"/>
      <c r="H15" s="473"/>
    </row>
    <row r="16" spans="1:8">
      <c r="B16" s="84">
        <v>4</v>
      </c>
      <c r="C16" s="473" t="s">
        <v>173</v>
      </c>
      <c r="D16" s="473"/>
      <c r="E16" s="473"/>
      <c r="F16" s="473"/>
      <c r="G16" s="473"/>
      <c r="H16" s="473"/>
    </row>
    <row r="17" spans="1:8">
      <c r="B17" s="84">
        <v>5</v>
      </c>
      <c r="C17" s="473" t="s">
        <v>174</v>
      </c>
      <c r="D17" s="473"/>
      <c r="E17" s="473"/>
      <c r="F17" s="473"/>
      <c r="G17" s="473"/>
      <c r="H17" s="473"/>
    </row>
    <row r="18" spans="1:8">
      <c r="B18" s="84">
        <v>6</v>
      </c>
      <c r="C18" s="473" t="s">
        <v>143</v>
      </c>
      <c r="D18" s="473"/>
      <c r="E18" s="473"/>
      <c r="F18" s="473"/>
      <c r="G18" s="473"/>
      <c r="H18" s="473"/>
    </row>
    <row r="19" spans="1:8">
      <c r="B19" s="84">
        <v>7</v>
      </c>
      <c r="C19" s="473" t="s">
        <v>151</v>
      </c>
      <c r="D19" s="473"/>
      <c r="E19" s="473"/>
      <c r="F19" s="473"/>
      <c r="G19" s="473"/>
      <c r="H19" s="473"/>
    </row>
    <row r="20" spans="1:8">
      <c r="B20" s="84">
        <v>8</v>
      </c>
      <c r="C20" s="473" t="s">
        <v>144</v>
      </c>
      <c r="D20" s="473"/>
      <c r="E20" s="473"/>
      <c r="F20" s="473"/>
      <c r="G20" s="473"/>
      <c r="H20" s="473"/>
    </row>
    <row r="21" spans="1:8">
      <c r="B21" s="84">
        <v>9</v>
      </c>
      <c r="C21" s="473" t="s">
        <v>145</v>
      </c>
      <c r="D21" s="473"/>
      <c r="E21" s="473"/>
      <c r="F21" s="473"/>
      <c r="G21" s="473"/>
      <c r="H21" s="473"/>
    </row>
    <row r="22" spans="1:8">
      <c r="B22" s="84">
        <v>10</v>
      </c>
      <c r="C22" s="473" t="s">
        <v>177</v>
      </c>
      <c r="D22" s="473"/>
      <c r="E22" s="473"/>
      <c r="F22" s="473"/>
      <c r="G22" s="473"/>
      <c r="H22" s="473"/>
    </row>
    <row r="23" spans="1:8">
      <c r="B23" s="84">
        <v>11</v>
      </c>
      <c r="C23" s="473" t="s">
        <v>146</v>
      </c>
      <c r="D23" s="473"/>
      <c r="E23" s="473"/>
      <c r="F23" s="473"/>
      <c r="G23" s="473"/>
      <c r="H23" s="473"/>
    </row>
    <row r="24" spans="1:8">
      <c r="B24" s="84">
        <v>12</v>
      </c>
      <c r="C24" s="473" t="s">
        <v>175</v>
      </c>
      <c r="D24" s="473"/>
      <c r="E24" s="473"/>
      <c r="F24" s="473"/>
      <c r="G24" s="473"/>
      <c r="H24" s="473"/>
    </row>
    <row r="25" spans="1:8">
      <c r="B25" s="84">
        <v>13</v>
      </c>
      <c r="C25" s="473" t="s">
        <v>147</v>
      </c>
      <c r="D25" s="473"/>
      <c r="E25" s="473"/>
      <c r="F25" s="473"/>
      <c r="G25" s="473"/>
      <c r="H25" s="473"/>
    </row>
    <row r="26" spans="1:8">
      <c r="B26" s="84">
        <v>14</v>
      </c>
      <c r="C26" s="473" t="s">
        <v>148</v>
      </c>
      <c r="D26" s="473"/>
      <c r="E26" s="473"/>
      <c r="F26" s="473"/>
      <c r="G26" s="473"/>
      <c r="H26" s="473"/>
    </row>
    <row r="27" spans="1:8">
      <c r="B27" s="84">
        <v>15</v>
      </c>
      <c r="C27" s="473" t="s">
        <v>149</v>
      </c>
      <c r="D27" s="473"/>
      <c r="E27" s="473"/>
      <c r="F27" s="473"/>
      <c r="G27" s="473"/>
      <c r="H27" s="473"/>
    </row>
    <row r="28" spans="1:8">
      <c r="B28" s="84">
        <v>16</v>
      </c>
      <c r="C28" s="473" t="s">
        <v>150</v>
      </c>
      <c r="D28" s="473"/>
      <c r="E28" s="473"/>
      <c r="F28" s="473"/>
      <c r="G28" s="473"/>
      <c r="H28" s="473"/>
    </row>
    <row r="29" spans="1:8">
      <c r="B29" s="84">
        <v>17</v>
      </c>
      <c r="C29" s="473" t="s">
        <v>184</v>
      </c>
      <c r="D29" s="473"/>
      <c r="E29" s="473"/>
      <c r="F29" s="473"/>
      <c r="G29" s="473"/>
      <c r="H29" s="473"/>
    </row>
    <row r="30" spans="1:8" s="61" customFormat="1">
      <c r="A30" s="183"/>
      <c r="B30" s="184">
        <v>18</v>
      </c>
      <c r="C30" s="483" t="s">
        <v>237</v>
      </c>
      <c r="D30" s="483"/>
      <c r="E30" s="483"/>
      <c r="F30" s="483"/>
      <c r="G30" s="483"/>
      <c r="H30" s="483"/>
    </row>
    <row r="31" spans="1:8" s="61" customFormat="1">
      <c r="A31" s="183"/>
      <c r="B31" s="184">
        <v>19</v>
      </c>
      <c r="C31" s="483" t="s">
        <v>238</v>
      </c>
      <c r="D31" s="483"/>
      <c r="E31" s="483"/>
      <c r="F31" s="483"/>
      <c r="G31" s="483"/>
      <c r="H31" s="483"/>
    </row>
    <row r="32" spans="1:8" hidden="1">
      <c r="B32" s="84"/>
      <c r="C32" s="474" t="s">
        <v>193</v>
      </c>
      <c r="D32" s="474"/>
      <c r="E32" s="474"/>
      <c r="F32" s="474"/>
      <c r="G32" s="474"/>
      <c r="H32" s="474"/>
    </row>
    <row r="33" spans="1:8" hidden="1">
      <c r="B33" s="84"/>
      <c r="C33" s="474" t="s">
        <v>194</v>
      </c>
      <c r="D33" s="474"/>
      <c r="E33" s="474"/>
      <c r="F33" s="474"/>
      <c r="G33" s="474"/>
      <c r="H33" s="474"/>
    </row>
    <row r="34" spans="1:8" hidden="1">
      <c r="B34" s="84"/>
      <c r="C34" s="474" t="s">
        <v>212</v>
      </c>
      <c r="D34" s="474"/>
      <c r="E34" s="474"/>
      <c r="F34" s="474"/>
      <c r="G34" s="474"/>
      <c r="H34" s="474"/>
    </row>
    <row r="35" spans="1:8" hidden="1">
      <c r="B35" s="84"/>
      <c r="C35" s="474" t="s">
        <v>195</v>
      </c>
      <c r="D35" s="474"/>
      <c r="E35" s="474"/>
      <c r="F35" s="474"/>
      <c r="G35" s="474"/>
      <c r="H35" s="474"/>
    </row>
    <row r="36" spans="1:8" hidden="1">
      <c r="B36" s="84"/>
      <c r="C36" s="474" t="s">
        <v>196</v>
      </c>
      <c r="D36" s="474"/>
      <c r="E36" s="474"/>
      <c r="F36" s="474"/>
      <c r="G36" s="474"/>
      <c r="H36" s="474"/>
    </row>
    <row r="37" spans="1:8" hidden="1">
      <c r="B37" s="84"/>
      <c r="C37" s="474" t="s">
        <v>197</v>
      </c>
      <c r="D37" s="474"/>
      <c r="E37" s="474"/>
      <c r="F37" s="474"/>
      <c r="G37" s="474"/>
      <c r="H37" s="474"/>
    </row>
    <row r="38" spans="1:8" ht="18" customHeight="1">
      <c r="B38" s="485">
        <v>20</v>
      </c>
      <c r="C38" s="486" t="s">
        <v>198</v>
      </c>
      <c r="D38" s="486"/>
      <c r="E38" s="474" t="s">
        <v>180</v>
      </c>
      <c r="F38" s="474"/>
      <c r="G38" s="474"/>
      <c r="H38" s="474"/>
    </row>
    <row r="39" spans="1:8" ht="18" customHeight="1">
      <c r="B39" s="485"/>
      <c r="C39" s="486"/>
      <c r="D39" s="486"/>
      <c r="E39" s="474" t="s">
        <v>181</v>
      </c>
      <c r="F39" s="474"/>
      <c r="G39" s="474"/>
      <c r="H39" s="474"/>
    </row>
    <row r="40" spans="1:8" ht="18" customHeight="1">
      <c r="B40" s="485"/>
      <c r="C40" s="486"/>
      <c r="D40" s="486"/>
      <c r="E40" s="474" t="s">
        <v>211</v>
      </c>
      <c r="F40" s="474"/>
      <c r="G40" s="474"/>
      <c r="H40" s="474"/>
    </row>
    <row r="41" spans="1:8" ht="18" customHeight="1">
      <c r="B41" s="485"/>
      <c r="C41" s="486"/>
      <c r="D41" s="486"/>
      <c r="E41" s="474" t="s">
        <v>182</v>
      </c>
      <c r="F41" s="474"/>
      <c r="G41" s="474"/>
      <c r="H41" s="474"/>
    </row>
    <row r="42" spans="1:8" ht="18" customHeight="1">
      <c r="B42" s="485"/>
      <c r="C42" s="486"/>
      <c r="D42" s="486"/>
      <c r="E42" s="474" t="s">
        <v>213</v>
      </c>
      <c r="F42" s="474"/>
      <c r="G42" s="474"/>
      <c r="H42" s="474"/>
    </row>
    <row r="43" spans="1:8" ht="18" customHeight="1">
      <c r="B43" s="485"/>
      <c r="C43" s="486"/>
      <c r="D43" s="486"/>
      <c r="E43" s="474" t="s">
        <v>183</v>
      </c>
      <c r="F43" s="474"/>
      <c r="G43" s="474"/>
      <c r="H43" s="474"/>
    </row>
    <row r="44" spans="1:8" ht="7.2" customHeight="1"/>
    <row r="45" spans="1:8" ht="30" customHeight="1">
      <c r="A45" s="36"/>
      <c r="B45" s="479" t="s">
        <v>170</v>
      </c>
      <c r="C45" s="479"/>
      <c r="D45" s="479"/>
      <c r="E45" s="479"/>
      <c r="F45" s="479"/>
      <c r="G45" s="479"/>
      <c r="H45" s="479"/>
    </row>
    <row r="46" spans="1:8" s="61" customFormat="1" ht="13.2">
      <c r="A46" s="182"/>
      <c r="B46" s="484" t="s">
        <v>239</v>
      </c>
      <c r="C46" s="484"/>
      <c r="D46" s="484"/>
      <c r="E46" s="484"/>
      <c r="F46" s="484"/>
      <c r="G46" s="484"/>
      <c r="H46" s="484"/>
    </row>
    <row r="47" spans="1:8" ht="13.5" customHeight="1"/>
    <row r="48" spans="1:8" ht="39.75" customHeight="1">
      <c r="A48" s="7">
        <v>3</v>
      </c>
      <c r="B48" s="478" t="s">
        <v>38</v>
      </c>
      <c r="C48" s="478"/>
      <c r="D48" s="478"/>
      <c r="E48" s="478"/>
      <c r="F48" s="478"/>
      <c r="G48" s="478"/>
      <c r="H48" s="478"/>
    </row>
    <row r="49" spans="1:13" ht="1.95" customHeight="1"/>
    <row r="50" spans="1:13">
      <c r="A50" s="7">
        <v>4</v>
      </c>
      <c r="B50" s="477" t="s">
        <v>28</v>
      </c>
      <c r="C50" s="477"/>
      <c r="D50" s="477"/>
      <c r="E50" s="477"/>
      <c r="F50" s="477"/>
      <c r="G50" s="477"/>
      <c r="H50" s="477"/>
    </row>
    <row r="51" spans="1:13" ht="11.25" customHeight="1"/>
    <row r="52" spans="1:13" ht="17.25" customHeight="1">
      <c r="B52" s="8" t="s">
        <v>14</v>
      </c>
      <c r="C52" s="9"/>
      <c r="D52" s="9"/>
      <c r="E52" s="9"/>
      <c r="F52" s="9"/>
      <c r="G52" s="9"/>
      <c r="H52" s="9"/>
    </row>
    <row r="53" spans="1:13" ht="16.5" customHeight="1">
      <c r="B53" s="63">
        <v>1</v>
      </c>
      <c r="C53" s="8" t="s">
        <v>5</v>
      </c>
      <c r="D53" s="9" t="s">
        <v>20</v>
      </c>
      <c r="E53" s="9"/>
      <c r="F53" s="9"/>
      <c r="G53" s="9"/>
      <c r="H53" s="9"/>
    </row>
    <row r="54" spans="1:13" ht="17.100000000000001" customHeight="1">
      <c r="B54" s="63">
        <v>2</v>
      </c>
      <c r="C54" s="8" t="s">
        <v>15</v>
      </c>
      <c r="D54" s="9" t="s">
        <v>21</v>
      </c>
      <c r="E54" s="9"/>
      <c r="F54" s="9"/>
      <c r="G54" s="9"/>
      <c r="H54" s="9"/>
    </row>
    <row r="55" spans="1:13" ht="17.100000000000001" customHeight="1">
      <c r="B55" s="63">
        <v>3</v>
      </c>
      <c r="C55" s="8" t="s">
        <v>191</v>
      </c>
      <c r="D55" s="9" t="s">
        <v>22</v>
      </c>
      <c r="E55" s="9"/>
      <c r="F55" s="9"/>
      <c r="G55" s="9"/>
      <c r="H55" s="9"/>
    </row>
    <row r="56" spans="1:13" ht="17.100000000000001" customHeight="1">
      <c r="B56" s="63">
        <v>4</v>
      </c>
      <c r="C56" s="8" t="s">
        <v>16</v>
      </c>
      <c r="D56" s="9" t="s">
        <v>17</v>
      </c>
      <c r="E56" s="9"/>
      <c r="F56" s="9"/>
      <c r="G56" s="9"/>
      <c r="H56" s="9"/>
    </row>
    <row r="57" spans="1:13" ht="7.95" customHeight="1">
      <c r="B57" s="72"/>
      <c r="C57" s="73"/>
      <c r="D57" s="61"/>
      <c r="E57" s="61"/>
      <c r="F57" s="61"/>
      <c r="G57" s="61"/>
      <c r="H57" s="61"/>
    </row>
    <row r="58" spans="1:13" ht="17.100000000000001" customHeight="1">
      <c r="B58" s="10" t="s">
        <v>18</v>
      </c>
      <c r="C58" s="11"/>
      <c r="D58" s="11"/>
      <c r="E58" s="11"/>
      <c r="F58" s="11"/>
      <c r="G58" s="11"/>
      <c r="H58" s="11"/>
    </row>
    <row r="59" spans="1:13" ht="17.100000000000001" customHeight="1">
      <c r="B59" s="12"/>
      <c r="C59" s="11"/>
      <c r="D59" s="67" t="s">
        <v>138</v>
      </c>
      <c r="E59" s="67" t="s">
        <v>120</v>
      </c>
      <c r="F59" s="67" t="s">
        <v>139</v>
      </c>
      <c r="G59" s="67" t="s">
        <v>121</v>
      </c>
      <c r="H59" s="62"/>
    </row>
    <row r="60" spans="1:13" ht="17.100000000000001" customHeight="1">
      <c r="B60" s="64">
        <v>1</v>
      </c>
      <c r="C60" s="65" t="s">
        <v>117</v>
      </c>
      <c r="D60" s="66" t="s">
        <v>122</v>
      </c>
      <c r="E60" s="66" t="s">
        <v>123</v>
      </c>
      <c r="F60" s="66" t="s">
        <v>124</v>
      </c>
      <c r="G60" s="66" t="s">
        <v>125</v>
      </c>
      <c r="H60" s="11"/>
    </row>
    <row r="61" spans="1:13" ht="17.100000000000001" customHeight="1">
      <c r="B61" s="64">
        <v>2</v>
      </c>
      <c r="C61" s="65" t="s">
        <v>118</v>
      </c>
      <c r="D61" s="66" t="s">
        <v>126</v>
      </c>
      <c r="E61" s="66" t="s">
        <v>127</v>
      </c>
      <c r="F61" s="66" t="s">
        <v>128</v>
      </c>
      <c r="G61" s="66" t="s">
        <v>129</v>
      </c>
      <c r="H61" s="11"/>
    </row>
    <row r="62" spans="1:13" ht="17.100000000000001" customHeight="1">
      <c r="B62" s="64">
        <v>3</v>
      </c>
      <c r="C62" s="65" t="s">
        <v>19</v>
      </c>
      <c r="D62" s="66" t="s">
        <v>130</v>
      </c>
      <c r="E62" s="66" t="s">
        <v>131</v>
      </c>
      <c r="F62" s="66" t="s">
        <v>132</v>
      </c>
      <c r="G62" s="66" t="s">
        <v>133</v>
      </c>
      <c r="H62" s="11"/>
      <c r="I62" s="68"/>
      <c r="J62" s="68"/>
      <c r="K62" s="68"/>
      <c r="L62" s="68"/>
      <c r="M62" s="68"/>
    </row>
    <row r="63" spans="1:13" ht="17.100000000000001" customHeight="1">
      <c r="B63" s="64">
        <v>4</v>
      </c>
      <c r="C63" s="65" t="s">
        <v>119</v>
      </c>
      <c r="D63" s="66" t="s">
        <v>134</v>
      </c>
      <c r="E63" s="66" t="s">
        <v>135</v>
      </c>
      <c r="F63" s="66" t="s">
        <v>136</v>
      </c>
      <c r="G63" s="66" t="s">
        <v>137</v>
      </c>
      <c r="H63" s="11"/>
    </row>
    <row r="64" spans="1:13" ht="11.25" customHeight="1">
      <c r="B64" s="60"/>
      <c r="C64" s="61"/>
      <c r="D64" s="61"/>
      <c r="E64" s="61"/>
      <c r="F64" s="61"/>
      <c r="G64" s="61"/>
      <c r="H64" s="61"/>
    </row>
    <row r="65" spans="1:8">
      <c r="B65" s="13" t="s">
        <v>34</v>
      </c>
    </row>
    <row r="66" spans="1:8">
      <c r="B66" s="2" t="s">
        <v>29</v>
      </c>
    </row>
    <row r="67" spans="1:8" ht="11.25" customHeight="1"/>
    <row r="68" spans="1:8" ht="27" customHeight="1">
      <c r="B68" s="82" t="s">
        <v>30</v>
      </c>
    </row>
    <row r="69" spans="1:8" ht="24.9" customHeight="1">
      <c r="B69" s="2">
        <v>4</v>
      </c>
      <c r="C69" s="3"/>
      <c r="D69" s="74"/>
      <c r="E69" s="4"/>
      <c r="F69" s="4"/>
    </row>
    <row r="70" spans="1:8" ht="24.9" customHeight="1">
      <c r="B70" s="2">
        <v>3</v>
      </c>
      <c r="C70" s="75"/>
      <c r="D70" s="3"/>
      <c r="E70" s="5" t="s">
        <v>7</v>
      </c>
      <c r="F70" s="4"/>
    </row>
    <row r="71" spans="1:8" ht="24.9" customHeight="1">
      <c r="B71" s="2">
        <v>2</v>
      </c>
      <c r="C71" s="75"/>
      <c r="D71" s="6" t="s">
        <v>6</v>
      </c>
      <c r="E71" s="3"/>
      <c r="F71" s="3"/>
    </row>
    <row r="72" spans="1:8" ht="24.9" customHeight="1">
      <c r="B72" s="2">
        <v>1</v>
      </c>
      <c r="C72" s="76" t="s">
        <v>5</v>
      </c>
      <c r="D72" s="75"/>
      <c r="E72" s="75"/>
      <c r="F72" s="75"/>
    </row>
    <row r="73" spans="1:8" ht="15" customHeight="1">
      <c r="C73" s="15">
        <v>1</v>
      </c>
      <c r="D73" s="15">
        <v>2</v>
      </c>
      <c r="E73" s="15">
        <v>3</v>
      </c>
      <c r="F73" s="15">
        <v>4</v>
      </c>
      <c r="G73" s="16" t="s">
        <v>31</v>
      </c>
    </row>
    <row r="74" spans="1:8" ht="29.25" customHeight="1">
      <c r="B74" s="280" t="s">
        <v>32</v>
      </c>
      <c r="C74" s="280"/>
      <c r="D74" s="280"/>
      <c r="E74" s="280"/>
      <c r="F74" s="280"/>
      <c r="G74" s="280"/>
      <c r="H74" s="280"/>
    </row>
    <row r="75" spans="1:8" ht="11.25" customHeight="1"/>
    <row r="76" spans="1:8">
      <c r="A76" s="7">
        <v>5</v>
      </c>
      <c r="B76" s="478" t="s">
        <v>187</v>
      </c>
      <c r="C76" s="478"/>
      <c r="D76" s="478"/>
      <c r="E76" s="478"/>
      <c r="F76" s="478"/>
      <c r="G76" s="478"/>
      <c r="H76" s="478"/>
    </row>
    <row r="77" spans="1:8" ht="5.4" customHeight="1">
      <c r="B77" s="17"/>
      <c r="C77" s="17"/>
      <c r="D77" s="17"/>
      <c r="E77" s="17"/>
      <c r="F77" s="17"/>
      <c r="G77" s="17"/>
      <c r="H77" s="17"/>
    </row>
    <row r="78" spans="1:8">
      <c r="A78" s="7">
        <v>6</v>
      </c>
      <c r="B78" s="477" t="s">
        <v>39</v>
      </c>
      <c r="C78" s="477"/>
      <c r="D78" s="477"/>
      <c r="E78" s="477"/>
      <c r="F78" s="477"/>
      <c r="G78" s="477"/>
      <c r="H78" s="477"/>
    </row>
    <row r="79" spans="1:8">
      <c r="B79" s="81" t="s">
        <v>188</v>
      </c>
    </row>
    <row r="80" spans="1:8">
      <c r="B80" s="81" t="s">
        <v>189</v>
      </c>
    </row>
    <row r="81" spans="1:8">
      <c r="B81" s="81" t="s">
        <v>190</v>
      </c>
    </row>
    <row r="82" spans="1:8" ht="8.4" customHeight="1"/>
    <row r="83" spans="1:8">
      <c r="A83" s="7">
        <v>7</v>
      </c>
      <c r="B83" s="477" t="s">
        <v>42</v>
      </c>
      <c r="C83" s="477"/>
      <c r="D83" s="477"/>
      <c r="E83" s="477"/>
      <c r="F83" s="477"/>
      <c r="G83" s="477"/>
      <c r="H83" s="477"/>
    </row>
    <row r="84" spans="1:8">
      <c r="B84" s="2" t="s">
        <v>41</v>
      </c>
    </row>
    <row r="85" spans="1:8">
      <c r="B85" s="2" t="s">
        <v>82</v>
      </c>
    </row>
    <row r="86" spans="1:8">
      <c r="B86" s="81" t="s">
        <v>171</v>
      </c>
    </row>
    <row r="87" spans="1:8" ht="7.95" customHeight="1"/>
    <row r="88" spans="1:8">
      <c r="A88" s="7">
        <v>8</v>
      </c>
      <c r="B88" s="477" t="s">
        <v>43</v>
      </c>
      <c r="C88" s="477"/>
      <c r="D88" s="477"/>
      <c r="E88" s="477"/>
      <c r="F88" s="477"/>
      <c r="G88" s="477"/>
      <c r="H88" s="477"/>
    </row>
    <row r="89" spans="1:8" ht="16.5" customHeight="1">
      <c r="B89" s="20"/>
      <c r="C89" s="20"/>
      <c r="D89" s="20"/>
      <c r="E89" s="20"/>
      <c r="F89" s="20"/>
      <c r="G89" s="20"/>
      <c r="H89" s="20"/>
    </row>
    <row r="90" spans="1:8" ht="26.4">
      <c r="B90" s="29" t="s">
        <v>25</v>
      </c>
    </row>
    <row r="91" spans="1:8" ht="23.25" customHeight="1">
      <c r="B91" s="27" t="s">
        <v>7</v>
      </c>
      <c r="C91" s="32"/>
      <c r="D91" s="85"/>
      <c r="E91" s="33" t="s">
        <v>79</v>
      </c>
    </row>
    <row r="92" spans="1:8" ht="23.25" customHeight="1">
      <c r="B92" s="27" t="s">
        <v>6</v>
      </c>
      <c r="C92" s="31"/>
      <c r="D92" s="35" t="s">
        <v>81</v>
      </c>
      <c r="E92" s="30"/>
    </row>
    <row r="93" spans="1:8" ht="23.25" customHeight="1">
      <c r="B93" s="27" t="s">
        <v>5</v>
      </c>
      <c r="C93" s="34" t="s">
        <v>80</v>
      </c>
      <c r="D93" s="32"/>
      <c r="E93" s="32"/>
    </row>
    <row r="94" spans="1:8">
      <c r="C94" s="15" t="s">
        <v>37</v>
      </c>
      <c r="D94" s="15" t="s">
        <v>36</v>
      </c>
      <c r="E94" s="15" t="s">
        <v>35</v>
      </c>
      <c r="F94" s="20" t="s">
        <v>76</v>
      </c>
    </row>
    <row r="95" spans="1:8" ht="20.399999999999999">
      <c r="B95" s="20"/>
      <c r="C95" s="28" t="s">
        <v>77</v>
      </c>
      <c r="D95" s="114" t="s">
        <v>179</v>
      </c>
      <c r="E95" s="114" t="s">
        <v>78</v>
      </c>
      <c r="F95" s="20"/>
      <c r="G95" s="20"/>
      <c r="H95" s="20"/>
    </row>
    <row r="96" spans="1:8" ht="15.6" customHeight="1"/>
    <row r="97" spans="1:7">
      <c r="A97" s="7">
        <v>9</v>
      </c>
      <c r="B97" s="13" t="s">
        <v>47</v>
      </c>
    </row>
    <row r="98" spans="1:7">
      <c r="B98" s="2" t="s">
        <v>44</v>
      </c>
      <c r="G98" s="15"/>
    </row>
    <row r="99" spans="1:7">
      <c r="B99" s="18" t="s">
        <v>45</v>
      </c>
      <c r="D99" s="18"/>
    </row>
    <row r="100" spans="1:7">
      <c r="B100" s="18" t="s">
        <v>46</v>
      </c>
      <c r="C100" s="18"/>
    </row>
    <row r="101" spans="1:7">
      <c r="B101" s="81" t="s">
        <v>172</v>
      </c>
    </row>
  </sheetData>
  <mergeCells count="47">
    <mergeCell ref="C30:H30"/>
    <mergeCell ref="C31:H31"/>
    <mergeCell ref="B46:H46"/>
    <mergeCell ref="B38:B43"/>
    <mergeCell ref="E38:H38"/>
    <mergeCell ref="E39:H39"/>
    <mergeCell ref="E40:H40"/>
    <mergeCell ref="E41:H41"/>
    <mergeCell ref="E42:H42"/>
    <mergeCell ref="E43:H43"/>
    <mergeCell ref="C38:D43"/>
    <mergeCell ref="C33:H33"/>
    <mergeCell ref="C34:H34"/>
    <mergeCell ref="C35:H35"/>
    <mergeCell ref="C36:H36"/>
    <mergeCell ref="C37:H37"/>
    <mergeCell ref="C32:H32"/>
    <mergeCell ref="A1:H1"/>
    <mergeCell ref="B74:H74"/>
    <mergeCell ref="B88:H88"/>
    <mergeCell ref="B6:H6"/>
    <mergeCell ref="B8:H8"/>
    <mergeCell ref="B50:H50"/>
    <mergeCell ref="B76:H76"/>
    <mergeCell ref="B48:H48"/>
    <mergeCell ref="B83:H83"/>
    <mergeCell ref="B78:H78"/>
    <mergeCell ref="B45:H45"/>
    <mergeCell ref="B10:H10"/>
    <mergeCell ref="C13:H13"/>
    <mergeCell ref="C14:H14"/>
    <mergeCell ref="C12:H12"/>
    <mergeCell ref="C29:H29"/>
    <mergeCell ref="C15:H15"/>
    <mergeCell ref="C26:H26"/>
    <mergeCell ref="C27:H27"/>
    <mergeCell ref="C28:H28"/>
    <mergeCell ref="C25:H25"/>
    <mergeCell ref="C21:H21"/>
    <mergeCell ref="C22:H22"/>
    <mergeCell ref="C23:H23"/>
    <mergeCell ref="C24:H24"/>
    <mergeCell ref="C16:H16"/>
    <mergeCell ref="C17:H17"/>
    <mergeCell ref="C18:H18"/>
    <mergeCell ref="C19:H19"/>
    <mergeCell ref="C20:H20"/>
  </mergeCells>
  <phoneticPr fontId="4" type="noConversion"/>
  <hyperlinks>
    <hyperlink ref="C38:D43" location="'Explications RPS'!A1" display="Risques psychosociaux : "/>
  </hyperlinks>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dimension ref="A1:H6"/>
  <sheetViews>
    <sheetView workbookViewId="0">
      <selection activeCell="P48" sqref="P48:P49"/>
    </sheetView>
  </sheetViews>
  <sheetFormatPr baseColWidth="10" defaultRowHeight="13.2"/>
  <sheetData>
    <row r="1" spans="1:8">
      <c r="A1" s="489" t="s">
        <v>207</v>
      </c>
      <c r="B1" s="490"/>
      <c r="C1" s="490"/>
      <c r="D1" s="490"/>
      <c r="E1" s="490"/>
      <c r="F1" s="490"/>
      <c r="G1" s="490"/>
      <c r="H1" s="490"/>
    </row>
    <row r="2" spans="1:8">
      <c r="A2" s="490"/>
      <c r="B2" s="490"/>
      <c r="C2" s="490"/>
      <c r="D2" s="490"/>
      <c r="E2" s="490"/>
      <c r="F2" s="490"/>
      <c r="G2" s="490"/>
      <c r="H2" s="490"/>
    </row>
    <row r="3" spans="1:8">
      <c r="A3" s="151"/>
      <c r="B3" s="151"/>
      <c r="C3" s="151"/>
      <c r="D3" s="151"/>
      <c r="E3" s="151"/>
      <c r="F3" s="151"/>
      <c r="G3" s="151"/>
      <c r="H3" s="151"/>
    </row>
    <row r="4" spans="1:8">
      <c r="A4" s="487" t="s">
        <v>206</v>
      </c>
      <c r="B4" s="488"/>
      <c r="C4" s="488"/>
      <c r="D4" s="488"/>
      <c r="E4" s="488"/>
      <c r="F4" s="488"/>
      <c r="G4" s="488"/>
      <c r="H4" s="488"/>
    </row>
    <row r="5" spans="1:8">
      <c r="A5" s="488"/>
      <c r="B5" s="488"/>
      <c r="C5" s="488"/>
      <c r="D5" s="488"/>
      <c r="E5" s="488"/>
      <c r="F5" s="488"/>
      <c r="G5" s="488"/>
      <c r="H5" s="488"/>
    </row>
    <row r="6" spans="1:8" ht="8.25" customHeight="1">
      <c r="A6" s="150"/>
      <c r="B6" s="150"/>
      <c r="C6" s="150"/>
      <c r="D6" s="150"/>
      <c r="E6" s="150"/>
      <c r="F6" s="150"/>
      <c r="G6" s="150"/>
      <c r="H6" s="150"/>
    </row>
  </sheetData>
  <mergeCells count="2">
    <mergeCell ref="A4:H5"/>
    <mergeCell ref="A1:H2"/>
  </mergeCells>
  <pageMargins left="0.39370078740157483" right="0.39370078740157483" top="0.59055118110236227" bottom="0.59055118110236227" header="0.51181102362204722" footer="0.51181102362204722"/>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I63"/>
  <sheetViews>
    <sheetView topLeftCell="A16" zoomScaleNormal="100" workbookViewId="0">
      <selection sqref="A1:I2"/>
    </sheetView>
  </sheetViews>
  <sheetFormatPr baseColWidth="10" defaultRowHeight="13.2"/>
  <sheetData>
    <row r="1" spans="1:9" ht="12.75" customHeight="1">
      <c r="A1" s="493" t="s">
        <v>242</v>
      </c>
      <c r="B1" s="493"/>
      <c r="C1" s="493"/>
      <c r="D1" s="493"/>
      <c r="E1" s="493"/>
      <c r="F1" s="493"/>
      <c r="G1" s="493"/>
      <c r="H1" s="493"/>
      <c r="I1" s="493"/>
    </row>
    <row r="2" spans="1:9" ht="38.25" customHeight="1">
      <c r="A2" s="493"/>
      <c r="B2" s="493"/>
      <c r="C2" s="493"/>
      <c r="D2" s="493"/>
      <c r="E2" s="493"/>
      <c r="F2" s="493"/>
      <c r="G2" s="493"/>
      <c r="H2" s="493"/>
      <c r="I2" s="493"/>
    </row>
    <row r="3" spans="1:9">
      <c r="A3" s="178"/>
      <c r="B3" s="178"/>
      <c r="C3" s="178"/>
      <c r="D3" s="178"/>
      <c r="E3" s="178"/>
      <c r="F3" s="178"/>
      <c r="G3" s="178"/>
      <c r="H3" s="178"/>
    </row>
    <row r="22" ht="16.5" customHeight="1"/>
    <row r="23" ht="16.5" customHeight="1"/>
    <row r="24" ht="16.5" customHeight="1"/>
    <row r="25" ht="16.5" customHeight="1"/>
    <row r="35" spans="1:9" ht="16.5" customHeight="1">
      <c r="A35" s="493" t="s">
        <v>241</v>
      </c>
      <c r="B35" s="493"/>
      <c r="C35" s="493"/>
      <c r="D35" s="493"/>
      <c r="E35" s="493"/>
      <c r="F35" s="493"/>
      <c r="G35" s="493"/>
      <c r="H35" s="493"/>
      <c r="I35" s="493"/>
    </row>
    <row r="36" spans="1:9" ht="30" customHeight="1">
      <c r="A36" s="493"/>
      <c r="B36" s="493"/>
      <c r="C36" s="493"/>
      <c r="D36" s="493"/>
      <c r="E36" s="493"/>
      <c r="F36" s="493"/>
      <c r="G36" s="493"/>
      <c r="H36" s="493"/>
      <c r="I36" s="493"/>
    </row>
    <row r="37" spans="1:9">
      <c r="A37" s="493"/>
      <c r="B37" s="493"/>
      <c r="C37" s="493"/>
      <c r="D37" s="493"/>
      <c r="E37" s="493"/>
      <c r="F37" s="493"/>
      <c r="G37" s="493"/>
      <c r="H37" s="493"/>
      <c r="I37" s="493"/>
    </row>
    <row r="58" spans="1:9" ht="12.75" customHeight="1">
      <c r="A58" s="492" t="s">
        <v>243</v>
      </c>
      <c r="B58" s="492"/>
      <c r="C58" s="492"/>
      <c r="D58" s="492"/>
      <c r="E58" s="492"/>
      <c r="F58" s="492"/>
      <c r="G58" s="492"/>
      <c r="H58" s="492"/>
      <c r="I58" s="492"/>
    </row>
    <row r="59" spans="1:9">
      <c r="A59" s="492"/>
      <c r="B59" s="492"/>
      <c r="C59" s="492"/>
      <c r="D59" s="492"/>
      <c r="E59" s="492"/>
      <c r="F59" s="492"/>
      <c r="G59" s="492"/>
      <c r="H59" s="492"/>
      <c r="I59" s="492"/>
    </row>
    <row r="60" spans="1:9">
      <c r="A60" s="492"/>
      <c r="B60" s="492"/>
      <c r="C60" s="492"/>
      <c r="D60" s="492"/>
      <c r="E60" s="492"/>
      <c r="F60" s="492"/>
      <c r="G60" s="492"/>
      <c r="H60" s="492"/>
      <c r="I60" s="492"/>
    </row>
    <row r="61" spans="1:9" ht="33.75" hidden="1" customHeight="1">
      <c r="A61" s="491" t="s">
        <v>244</v>
      </c>
      <c r="B61" s="491"/>
      <c r="C61" s="491"/>
      <c r="D61" s="491"/>
      <c r="E61" s="491"/>
      <c r="F61" s="491"/>
      <c r="G61" s="491"/>
      <c r="H61" s="491"/>
      <c r="I61" s="491"/>
    </row>
    <row r="62" spans="1:9" ht="14.25" customHeight="1">
      <c r="A62" s="179"/>
      <c r="B62" s="179"/>
      <c r="C62" s="179"/>
      <c r="D62" s="179"/>
      <c r="E62" s="179"/>
      <c r="F62" s="179"/>
      <c r="G62" s="179"/>
      <c r="H62" s="179"/>
      <c r="I62" s="179"/>
    </row>
    <row r="63" spans="1:9" ht="12.75" customHeight="1"/>
  </sheetData>
  <mergeCells count="4">
    <mergeCell ref="A61:I61"/>
    <mergeCell ref="A58:I60"/>
    <mergeCell ref="A1:I2"/>
    <mergeCell ref="A35:I37"/>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17.xml><?xml version="1.0" encoding="utf-8"?>
<worksheet xmlns="http://schemas.openxmlformats.org/spreadsheetml/2006/main" xmlns:r="http://schemas.openxmlformats.org/officeDocument/2006/relationships">
  <sheetPr>
    <tabColor theme="7" tint="0.39997558519241921"/>
  </sheetPr>
  <dimension ref="A1:S27"/>
  <sheetViews>
    <sheetView zoomScale="70" zoomScaleNormal="70" workbookViewId="0">
      <selection activeCell="J17" sqref="J17"/>
    </sheetView>
  </sheetViews>
  <sheetFormatPr baseColWidth="10" defaultRowHeight="14.4"/>
  <cols>
    <col min="1" max="1" width="21" style="497" customWidth="1"/>
    <col min="2" max="2" width="10.88671875" style="497" customWidth="1"/>
    <col min="3" max="3" width="10" style="497" customWidth="1"/>
    <col min="4" max="4" width="16" style="497" customWidth="1"/>
    <col min="5" max="5" width="8.109375" style="497" customWidth="1"/>
    <col min="6" max="6" width="9" style="497" customWidth="1"/>
    <col min="7" max="7" width="15.6640625" style="497" customWidth="1"/>
    <col min="8" max="8" width="15.88671875" style="497" customWidth="1"/>
    <col min="9" max="9" width="9.6640625" style="497" customWidth="1"/>
    <col min="10" max="10" width="10.109375" style="497" customWidth="1"/>
    <col min="11" max="11" width="13" style="497" customWidth="1"/>
    <col min="12" max="12" width="14.44140625" style="497" customWidth="1"/>
    <col min="13" max="13" width="7.44140625" style="497" customWidth="1"/>
    <col min="14" max="14" width="7" style="497" customWidth="1"/>
    <col min="15" max="16" width="11.5546875" style="497"/>
    <col min="17" max="17" width="11.88671875" style="497" hidden="1" customWidth="1"/>
    <col min="18" max="18" width="11.5546875" style="497"/>
    <col min="19" max="19" width="11.5546875" style="497" hidden="1" customWidth="1"/>
    <col min="20" max="16384" width="11.5546875" style="497"/>
  </cols>
  <sheetData>
    <row r="1" spans="1:17" ht="49.5" customHeight="1">
      <c r="A1" s="494" t="s">
        <v>214</v>
      </c>
      <c r="B1" s="495"/>
      <c r="C1" s="495"/>
      <c r="D1" s="495"/>
      <c r="E1" s="495"/>
      <c r="F1" s="495"/>
      <c r="G1" s="495"/>
      <c r="H1" s="495"/>
      <c r="I1" s="495"/>
      <c r="J1" s="495"/>
      <c r="K1" s="495"/>
      <c r="L1" s="495"/>
      <c r="M1" s="495"/>
      <c r="N1" s="496"/>
    </row>
    <row r="2" spans="1:17" ht="18" customHeight="1" thickBot="1">
      <c r="A2" s="498"/>
      <c r="B2" s="499"/>
      <c r="C2" s="499"/>
      <c r="D2" s="499"/>
      <c r="E2" s="499"/>
      <c r="F2" s="499"/>
      <c r="G2" s="499"/>
      <c r="H2" s="499"/>
      <c r="I2" s="499"/>
      <c r="J2" s="499"/>
      <c r="K2" s="499"/>
      <c r="L2" s="499"/>
      <c r="M2" s="499"/>
      <c r="N2" s="500"/>
    </row>
    <row r="3" spans="1:17" ht="3" customHeight="1">
      <c r="A3" s="501"/>
      <c r="B3" s="501"/>
      <c r="C3" s="501"/>
      <c r="D3" s="501"/>
      <c r="E3" s="501"/>
      <c r="F3" s="501"/>
      <c r="G3" s="501"/>
      <c r="H3" s="501"/>
      <c r="I3" s="501"/>
      <c r="J3" s="501"/>
      <c r="K3" s="501"/>
      <c r="L3" s="501"/>
      <c r="M3" s="501"/>
      <c r="N3" s="501"/>
    </row>
    <row r="4" spans="1:17">
      <c r="A4" s="502" t="s">
        <v>215</v>
      </c>
      <c r="B4" s="503"/>
      <c r="C4" s="504"/>
      <c r="D4" s="504"/>
      <c r="E4" s="504"/>
      <c r="F4" s="505"/>
      <c r="G4" s="506"/>
      <c r="H4" s="506"/>
      <c r="I4" s="506"/>
      <c r="J4" s="506"/>
      <c r="K4" s="506"/>
      <c r="L4" s="507"/>
      <c r="M4" s="507"/>
      <c r="N4" s="507"/>
    </row>
    <row r="5" spans="1:17">
      <c r="A5" s="508"/>
      <c r="B5" s="506"/>
      <c r="C5" s="506"/>
      <c r="D5" s="506"/>
      <c r="E5" s="506"/>
      <c r="F5" s="506"/>
      <c r="G5" s="506"/>
      <c r="H5" s="506"/>
      <c r="I5" s="506"/>
      <c r="J5" s="506"/>
      <c r="K5" s="506"/>
      <c r="L5" s="506"/>
      <c r="M5" s="506"/>
      <c r="N5" s="506"/>
    </row>
    <row r="6" spans="1:17">
      <c r="A6" s="502" t="s">
        <v>216</v>
      </c>
      <c r="B6" s="509"/>
      <c r="C6" s="510"/>
      <c r="D6" s="510"/>
      <c r="E6" s="510"/>
      <c r="F6" s="511"/>
      <c r="G6" s="506"/>
      <c r="H6" s="506"/>
      <c r="I6" s="512" t="s">
        <v>217</v>
      </c>
      <c r="J6" s="513"/>
      <c r="K6" s="514"/>
      <c r="L6" s="506"/>
      <c r="M6" s="506"/>
      <c r="N6" s="506"/>
    </row>
    <row r="7" spans="1:17" ht="18.75" customHeight="1">
      <c r="A7" s="506"/>
      <c r="B7" s="506"/>
      <c r="C7" s="506"/>
      <c r="D7" s="506"/>
      <c r="E7" s="506"/>
      <c r="F7" s="506"/>
      <c r="G7" s="506"/>
      <c r="H7" s="506"/>
      <c r="I7" s="506"/>
      <c r="J7" s="506"/>
      <c r="K7" s="506"/>
      <c r="L7" s="506"/>
      <c r="M7" s="506"/>
      <c r="N7" s="506"/>
      <c r="P7" s="515"/>
    </row>
    <row r="8" spans="1:17" ht="132" customHeight="1">
      <c r="A8" s="516" t="s">
        <v>218</v>
      </c>
      <c r="B8" s="517" t="s">
        <v>219</v>
      </c>
      <c r="C8" s="516" t="s">
        <v>220</v>
      </c>
      <c r="D8" s="518" t="s">
        <v>221</v>
      </c>
      <c r="E8" s="519" t="s">
        <v>222</v>
      </c>
      <c r="F8" s="518" t="s">
        <v>223</v>
      </c>
      <c r="G8" s="519" t="s">
        <v>224</v>
      </c>
      <c r="H8" s="519" t="s">
        <v>225</v>
      </c>
      <c r="I8" s="518" t="s">
        <v>226</v>
      </c>
      <c r="J8" s="518" t="s">
        <v>227</v>
      </c>
      <c r="K8" s="518" t="s">
        <v>228</v>
      </c>
      <c r="L8" s="519" t="s">
        <v>229</v>
      </c>
      <c r="M8" s="518" t="s">
        <v>230</v>
      </c>
      <c r="N8" s="518" t="s">
        <v>231</v>
      </c>
    </row>
    <row r="9" spans="1:17" ht="20.100000000000001" customHeight="1">
      <c r="A9" s="520"/>
      <c r="B9" s="521"/>
      <c r="C9" s="521"/>
      <c r="D9" s="520"/>
      <c r="E9" s="522"/>
      <c r="F9" s="523"/>
      <c r="G9" s="520"/>
      <c r="H9" s="520"/>
      <c r="I9" s="520"/>
      <c r="J9" s="520"/>
      <c r="K9" s="520"/>
      <c r="L9" s="520"/>
      <c r="M9" s="520"/>
      <c r="N9" s="520"/>
    </row>
    <row r="10" spans="1:17" ht="20.100000000000001" customHeight="1">
      <c r="A10" s="520"/>
      <c r="B10" s="521"/>
      <c r="C10" s="521"/>
      <c r="D10" s="520"/>
      <c r="E10" s="522"/>
      <c r="F10" s="523"/>
      <c r="G10" s="520"/>
      <c r="H10" s="520"/>
      <c r="I10" s="520"/>
      <c r="J10" s="520"/>
      <c r="K10" s="520"/>
      <c r="L10" s="520"/>
      <c r="M10" s="520"/>
      <c r="N10" s="520"/>
    </row>
    <row r="11" spans="1:17" ht="20.100000000000001" customHeight="1">
      <c r="A11" s="520"/>
      <c r="B11" s="521"/>
      <c r="C11" s="521"/>
      <c r="D11" s="520"/>
      <c r="E11" s="522"/>
      <c r="F11" s="523"/>
      <c r="G11" s="520"/>
      <c r="H11" s="520"/>
      <c r="I11" s="520"/>
      <c r="J11" s="520"/>
      <c r="K11" s="520"/>
      <c r="L11" s="520"/>
      <c r="M11" s="520"/>
      <c r="N11" s="520"/>
      <c r="Q11" s="524" t="s">
        <v>232</v>
      </c>
    </row>
    <row r="12" spans="1:17" ht="20.100000000000001" customHeight="1">
      <c r="A12" s="520"/>
      <c r="B12" s="521"/>
      <c r="C12" s="521"/>
      <c r="D12" s="520"/>
      <c r="E12" s="522"/>
      <c r="F12" s="523"/>
      <c r="G12" s="520"/>
      <c r="H12" s="520"/>
      <c r="I12" s="520"/>
      <c r="J12" s="520"/>
      <c r="K12" s="520"/>
      <c r="L12" s="520"/>
      <c r="M12" s="520"/>
      <c r="N12" s="520"/>
      <c r="Q12" s="524" t="s">
        <v>233</v>
      </c>
    </row>
    <row r="13" spans="1:17" ht="20.100000000000001" customHeight="1">
      <c r="A13" s="520"/>
      <c r="B13" s="521"/>
      <c r="C13" s="521"/>
      <c r="D13" s="520"/>
      <c r="E13" s="522"/>
      <c r="F13" s="523"/>
      <c r="G13" s="520"/>
      <c r="H13" s="520"/>
      <c r="I13" s="520"/>
      <c r="J13" s="520"/>
      <c r="K13" s="520"/>
      <c r="L13" s="520"/>
      <c r="M13" s="520"/>
      <c r="N13" s="520"/>
      <c r="Q13" s="524"/>
    </row>
    <row r="14" spans="1:17" ht="20.100000000000001" customHeight="1">
      <c r="A14" s="520"/>
      <c r="B14" s="521"/>
      <c r="C14" s="521"/>
      <c r="D14" s="520"/>
      <c r="E14" s="522"/>
      <c r="F14" s="523"/>
      <c r="G14" s="520"/>
      <c r="H14" s="520"/>
      <c r="I14" s="520"/>
      <c r="J14" s="520"/>
      <c r="K14" s="520"/>
      <c r="L14" s="520"/>
      <c r="M14" s="520"/>
      <c r="N14" s="520"/>
      <c r="Q14" s="524"/>
    </row>
    <row r="15" spans="1:17" ht="20.100000000000001" customHeight="1">
      <c r="A15" s="520"/>
      <c r="B15" s="521"/>
      <c r="C15" s="521"/>
      <c r="D15" s="520"/>
      <c r="E15" s="522"/>
      <c r="F15" s="523"/>
      <c r="G15" s="520"/>
      <c r="H15" s="520"/>
      <c r="I15" s="520"/>
      <c r="J15" s="520"/>
      <c r="K15" s="520"/>
      <c r="L15" s="520"/>
      <c r="M15" s="520"/>
      <c r="N15" s="520"/>
      <c r="Q15" s="524"/>
    </row>
    <row r="16" spans="1:17" ht="20.100000000000001" customHeight="1">
      <c r="A16" s="520"/>
      <c r="B16" s="521"/>
      <c r="C16" s="521"/>
      <c r="D16" s="520"/>
      <c r="E16" s="522"/>
      <c r="F16" s="523"/>
      <c r="G16" s="520"/>
      <c r="H16" s="520"/>
      <c r="I16" s="520"/>
      <c r="J16" s="520"/>
      <c r="K16" s="520"/>
      <c r="L16" s="520"/>
      <c r="M16" s="520"/>
      <c r="N16" s="520"/>
      <c r="Q16" s="524"/>
    </row>
    <row r="17" spans="1:19" ht="20.100000000000001" customHeight="1">
      <c r="A17" s="520"/>
      <c r="B17" s="521"/>
      <c r="C17" s="521"/>
      <c r="D17" s="520"/>
      <c r="E17" s="522"/>
      <c r="F17" s="523"/>
      <c r="G17" s="520"/>
      <c r="H17" s="520"/>
      <c r="I17" s="520"/>
      <c r="J17" s="520"/>
      <c r="K17" s="520"/>
      <c r="L17" s="520"/>
      <c r="M17" s="520"/>
      <c r="N17" s="520"/>
      <c r="Q17" s="524"/>
    </row>
    <row r="18" spans="1:19" ht="20.100000000000001" customHeight="1">
      <c r="A18" s="520"/>
      <c r="B18" s="521"/>
      <c r="C18" s="521"/>
      <c r="D18" s="520"/>
      <c r="E18" s="522"/>
      <c r="F18" s="523"/>
      <c r="G18" s="520"/>
      <c r="H18" s="520"/>
      <c r="I18" s="520"/>
      <c r="J18" s="520"/>
      <c r="K18" s="520"/>
      <c r="L18" s="520"/>
      <c r="M18" s="520"/>
      <c r="N18" s="520"/>
      <c r="Q18" s="524"/>
    </row>
    <row r="19" spans="1:19" ht="20.100000000000001" customHeight="1">
      <c r="A19" s="520"/>
      <c r="B19" s="521"/>
      <c r="C19" s="521"/>
      <c r="D19" s="520"/>
      <c r="E19" s="522"/>
      <c r="F19" s="523"/>
      <c r="G19" s="520"/>
      <c r="H19" s="520"/>
      <c r="I19" s="520"/>
      <c r="J19" s="520"/>
      <c r="K19" s="520"/>
      <c r="L19" s="520"/>
      <c r="M19" s="520"/>
      <c r="N19" s="520"/>
      <c r="Q19" s="524"/>
    </row>
    <row r="20" spans="1:19" ht="20.100000000000001" customHeight="1">
      <c r="A20" s="520"/>
      <c r="B20" s="521"/>
      <c r="C20" s="521"/>
      <c r="D20" s="520"/>
      <c r="E20" s="522"/>
      <c r="F20" s="523"/>
      <c r="G20" s="520"/>
      <c r="H20" s="520"/>
      <c r="I20" s="520"/>
      <c r="J20" s="520"/>
      <c r="K20" s="520"/>
      <c r="L20" s="520"/>
      <c r="M20" s="520"/>
      <c r="N20" s="520"/>
    </row>
    <row r="21" spans="1:19" ht="20.100000000000001" customHeight="1">
      <c r="A21" s="520"/>
      <c r="B21" s="521"/>
      <c r="C21" s="521"/>
      <c r="D21" s="520"/>
      <c r="E21" s="522"/>
      <c r="F21" s="523"/>
      <c r="G21" s="520"/>
      <c r="H21" s="520"/>
      <c r="I21" s="520"/>
      <c r="J21" s="520"/>
      <c r="K21" s="520"/>
      <c r="L21" s="520"/>
      <c r="M21" s="520"/>
      <c r="N21" s="520"/>
    </row>
    <row r="22" spans="1:19" ht="20.100000000000001" customHeight="1">
      <c r="A22" s="520"/>
      <c r="B22" s="521"/>
      <c r="C22" s="521"/>
      <c r="D22" s="520"/>
      <c r="E22" s="522"/>
      <c r="F22" s="523"/>
      <c r="G22" s="520"/>
      <c r="H22" s="520"/>
      <c r="I22" s="520"/>
      <c r="J22" s="520"/>
      <c r="K22" s="520"/>
      <c r="L22" s="520"/>
      <c r="M22" s="520"/>
      <c r="N22" s="520"/>
      <c r="Q22" s="497" t="s">
        <v>234</v>
      </c>
      <c r="S22" s="497">
        <v>1</v>
      </c>
    </row>
    <row r="23" spans="1:19" ht="20.100000000000001" customHeight="1">
      <c r="A23" s="520"/>
      <c r="B23" s="521"/>
      <c r="C23" s="521"/>
      <c r="D23" s="520"/>
      <c r="E23" s="522"/>
      <c r="F23" s="523"/>
      <c r="G23" s="520"/>
      <c r="H23" s="520"/>
      <c r="I23" s="520"/>
      <c r="J23" s="520"/>
      <c r="K23" s="520"/>
      <c r="L23" s="520"/>
      <c r="M23" s="520"/>
      <c r="N23" s="520"/>
      <c r="Q23" s="497" t="s">
        <v>235</v>
      </c>
      <c r="S23" s="497">
        <v>2</v>
      </c>
    </row>
    <row r="24" spans="1:19">
      <c r="Q24" s="497" t="s">
        <v>262</v>
      </c>
      <c r="S24" s="497">
        <v>3</v>
      </c>
    </row>
    <row r="25" spans="1:19">
      <c r="Q25" s="497" t="s">
        <v>263</v>
      </c>
      <c r="S25" s="497">
        <v>4</v>
      </c>
    </row>
    <row r="26" spans="1:19">
      <c r="Q26" s="497" t="s">
        <v>264</v>
      </c>
      <c r="S26" s="497">
        <v>5</v>
      </c>
    </row>
    <row r="27" spans="1:19">
      <c r="Q27" s="497" t="s">
        <v>265</v>
      </c>
      <c r="S27" s="497">
        <v>6</v>
      </c>
    </row>
  </sheetData>
  <mergeCells count="2">
    <mergeCell ref="A1:N2"/>
    <mergeCell ref="B6:F6"/>
  </mergeCells>
  <dataValidations count="2">
    <dataValidation type="list" allowBlank="1" showInputMessage="1" showErrorMessage="1" sqref="B9:B23">
      <formula1>$Q$22:$Q$27</formula1>
    </dataValidation>
    <dataValidation type="list" allowBlank="1" showInputMessage="1" showErrorMessage="1" sqref="E9:E23">
      <formula1>$Q$11:$Q$12</formula1>
    </dataValidation>
  </dataValidations>
  <pageMargins left="0.51181102362204722" right="0.31496062992125984" top="0.35433070866141736" bottom="0.74803149606299213" header="0.31496062992125984" footer="0.31496062992125984"/>
  <pageSetup paperSize="9" scale="8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dimension ref="A1:H54"/>
  <sheetViews>
    <sheetView workbookViewId="0">
      <selection activeCell="A8" sqref="A8:H8"/>
    </sheetView>
  </sheetViews>
  <sheetFormatPr baseColWidth="10" defaultRowHeight="13.2"/>
  <cols>
    <col min="8" max="8" width="15.6640625" customWidth="1"/>
  </cols>
  <sheetData>
    <row r="1" spans="1:8" ht="16.2" thickBot="1">
      <c r="A1" s="281" t="s">
        <v>48</v>
      </c>
      <c r="B1" s="282"/>
      <c r="C1" s="282"/>
      <c r="D1" s="282"/>
      <c r="E1" s="282"/>
      <c r="F1" s="282"/>
      <c r="G1" s="282"/>
      <c r="H1" s="283"/>
    </row>
    <row r="3" spans="1:8" ht="13.8">
      <c r="A3" s="21" t="s">
        <v>49</v>
      </c>
      <c r="B3" s="22"/>
      <c r="C3" s="23"/>
    </row>
    <row r="4" spans="1:8" s="26" customFormat="1" ht="13.8">
      <c r="A4" s="24"/>
      <c r="B4" s="25"/>
      <c r="C4" s="25"/>
    </row>
    <row r="5" spans="1:8">
      <c r="A5" s="19" t="s">
        <v>50</v>
      </c>
    </row>
    <row r="6" spans="1:8" ht="26.25" customHeight="1">
      <c r="A6" s="280" t="s">
        <v>55</v>
      </c>
      <c r="B6" s="280"/>
      <c r="C6" s="280"/>
      <c r="D6" s="280"/>
      <c r="E6" s="280"/>
      <c r="F6" s="280"/>
      <c r="G6" s="280"/>
      <c r="H6" s="280"/>
    </row>
    <row r="7" spans="1:8">
      <c r="A7" t="s">
        <v>51</v>
      </c>
    </row>
    <row r="8" spans="1:8">
      <c r="A8" s="277" t="s">
        <v>245</v>
      </c>
      <c r="B8" s="277"/>
      <c r="C8" s="277"/>
      <c r="D8" s="277"/>
      <c r="E8" s="277"/>
      <c r="F8" s="277"/>
      <c r="G8" s="277"/>
      <c r="H8" s="277"/>
    </row>
    <row r="9" spans="1:8">
      <c r="A9" t="s">
        <v>52</v>
      </c>
    </row>
    <row r="10" spans="1:8">
      <c r="A10" t="s">
        <v>53</v>
      </c>
    </row>
    <row r="11" spans="1:8" ht="27" customHeight="1">
      <c r="A11" s="280" t="s">
        <v>54</v>
      </c>
      <c r="B11" s="280"/>
      <c r="C11" s="280"/>
      <c r="D11" s="280"/>
      <c r="E11" s="280"/>
      <c r="F11" s="280"/>
      <c r="G11" s="280"/>
      <c r="H11" s="280"/>
    </row>
    <row r="13" spans="1:8">
      <c r="A13" s="19" t="s">
        <v>56</v>
      </c>
    </row>
    <row r="14" spans="1:8" ht="27.75" customHeight="1">
      <c r="A14" s="280" t="s">
        <v>71</v>
      </c>
      <c r="B14" s="280"/>
      <c r="C14" s="280"/>
      <c r="D14" s="280"/>
      <c r="E14" s="280"/>
      <c r="F14" s="280"/>
      <c r="G14" s="280"/>
      <c r="H14" s="280"/>
    </row>
    <row r="15" spans="1:8">
      <c r="A15" t="s">
        <v>57</v>
      </c>
    </row>
    <row r="16" spans="1:8">
      <c r="A16" t="s">
        <v>58</v>
      </c>
    </row>
    <row r="17" spans="1:8">
      <c r="A17" t="s">
        <v>59</v>
      </c>
    </row>
    <row r="18" spans="1:8" ht="42.75" customHeight="1">
      <c r="A18" s="284" t="s">
        <v>60</v>
      </c>
      <c r="B18" s="284"/>
      <c r="C18" s="284"/>
      <c r="D18" s="284"/>
      <c r="E18" s="284"/>
      <c r="F18" s="284"/>
      <c r="G18" s="284"/>
      <c r="H18" s="284"/>
    </row>
    <row r="19" spans="1:8">
      <c r="A19" t="s">
        <v>61</v>
      </c>
    </row>
    <row r="20" spans="1:8">
      <c r="A20" t="s">
        <v>62</v>
      </c>
    </row>
    <row r="21" spans="1:8" ht="59.25" customHeight="1">
      <c r="A21" s="285" t="s">
        <v>246</v>
      </c>
      <c r="B21" s="286"/>
      <c r="C21" s="286"/>
      <c r="D21" s="286"/>
      <c r="E21" s="286"/>
      <c r="F21" s="286"/>
      <c r="G21" s="286"/>
      <c r="H21" s="286"/>
    </row>
    <row r="22" spans="1:8" ht="24.75" customHeight="1">
      <c r="A22" s="280" t="s">
        <v>63</v>
      </c>
      <c r="B22" s="280"/>
      <c r="C22" s="280"/>
      <c r="D22" s="280"/>
      <c r="E22" s="280"/>
      <c r="F22" s="280"/>
      <c r="G22" s="280"/>
      <c r="H22" s="280"/>
    </row>
    <row r="23" spans="1:8">
      <c r="A23" t="s">
        <v>64</v>
      </c>
    </row>
    <row r="25" spans="1:8" ht="13.8">
      <c r="A25" s="21" t="s">
        <v>65</v>
      </c>
      <c r="B25" s="22"/>
      <c r="C25" s="23"/>
    </row>
    <row r="26" spans="1:8" s="26" customFormat="1" ht="13.8">
      <c r="A26" s="24"/>
      <c r="B26" s="25"/>
      <c r="C26" s="25"/>
    </row>
    <row r="27" spans="1:8">
      <c r="A27" s="19" t="s">
        <v>66</v>
      </c>
    </row>
    <row r="28" spans="1:8" ht="29.25" customHeight="1">
      <c r="A28" s="280" t="s">
        <v>70</v>
      </c>
      <c r="B28" s="280"/>
      <c r="C28" s="280"/>
      <c r="D28" s="280"/>
      <c r="E28" s="280"/>
      <c r="F28" s="280"/>
      <c r="G28" s="280"/>
      <c r="H28" s="280"/>
    </row>
    <row r="29" spans="1:8" ht="25.5" customHeight="1">
      <c r="A29" s="277" t="s">
        <v>247</v>
      </c>
      <c r="B29" s="278"/>
      <c r="C29" s="278"/>
      <c r="D29" s="278"/>
      <c r="E29" s="278"/>
      <c r="F29" s="278"/>
      <c r="G29" s="278"/>
      <c r="H29" s="278"/>
    </row>
    <row r="30" spans="1:8">
      <c r="A30" s="26"/>
      <c r="B30" s="26"/>
      <c r="C30" s="26"/>
      <c r="D30" s="26"/>
      <c r="E30" s="26"/>
      <c r="F30" s="26"/>
      <c r="G30" s="26"/>
      <c r="H30" s="26"/>
    </row>
    <row r="31" spans="1:8">
      <c r="A31" s="180" t="s">
        <v>67</v>
      </c>
      <c r="B31" s="26"/>
      <c r="C31" s="26"/>
      <c r="D31" s="26"/>
      <c r="E31" s="26"/>
      <c r="F31" s="26"/>
      <c r="G31" s="26"/>
      <c r="H31" s="26"/>
    </row>
    <row r="32" spans="1:8">
      <c r="A32" s="26" t="s">
        <v>75</v>
      </c>
      <c r="B32" s="26"/>
      <c r="C32" s="26"/>
      <c r="D32" s="26"/>
      <c r="E32" s="26"/>
      <c r="F32" s="26"/>
      <c r="G32" s="26"/>
      <c r="H32" s="26"/>
    </row>
    <row r="33" spans="1:8">
      <c r="A33" s="26" t="s">
        <v>68</v>
      </c>
      <c r="B33" s="26"/>
      <c r="C33" s="26"/>
      <c r="D33" s="26"/>
      <c r="E33" s="26"/>
      <c r="F33" s="26"/>
      <c r="G33" s="26"/>
      <c r="H33" s="26"/>
    </row>
    <row r="34" spans="1:8" ht="25.5" customHeight="1">
      <c r="A34" s="279" t="s">
        <v>73</v>
      </c>
      <c r="B34" s="279"/>
      <c r="C34" s="279"/>
      <c r="D34" s="279"/>
      <c r="E34" s="279"/>
      <c r="F34" s="279"/>
      <c r="G34" s="279"/>
      <c r="H34" s="279"/>
    </row>
    <row r="35" spans="1:8" ht="15.75" customHeight="1">
      <c r="A35" s="278" t="s">
        <v>72</v>
      </c>
      <c r="B35" s="278"/>
      <c r="C35" s="278"/>
      <c r="D35" s="278"/>
      <c r="E35" s="278"/>
      <c r="F35" s="278"/>
      <c r="G35" s="278"/>
      <c r="H35" s="278"/>
    </row>
    <row r="36" spans="1:8">
      <c r="A36" s="26"/>
      <c r="B36" s="26"/>
      <c r="C36" s="26"/>
      <c r="D36" s="26"/>
      <c r="E36" s="26"/>
      <c r="F36" s="26"/>
      <c r="G36" s="26"/>
      <c r="H36" s="26"/>
    </row>
    <row r="37" spans="1:8">
      <c r="A37" s="180" t="s">
        <v>69</v>
      </c>
      <c r="B37" s="26"/>
      <c r="C37" s="26"/>
      <c r="D37" s="26"/>
      <c r="E37" s="26"/>
      <c r="F37" s="26"/>
      <c r="G37" s="26"/>
      <c r="H37" s="26"/>
    </row>
    <row r="38" spans="1:8">
      <c r="A38" s="26" t="s">
        <v>74</v>
      </c>
      <c r="B38" s="26"/>
      <c r="C38" s="26"/>
      <c r="D38" s="26"/>
      <c r="E38" s="26"/>
      <c r="F38" s="26"/>
      <c r="G38" s="26"/>
      <c r="H38" s="26"/>
    </row>
    <row r="39" spans="1:8" ht="15.75" customHeight="1">
      <c r="A39" s="277" t="s">
        <v>249</v>
      </c>
      <c r="B39" s="278"/>
      <c r="C39" s="278"/>
      <c r="D39" s="278"/>
      <c r="E39" s="278"/>
      <c r="F39" s="278"/>
      <c r="G39" s="278"/>
      <c r="H39" s="278"/>
    </row>
    <row r="40" spans="1:8" ht="14.25" customHeight="1">
      <c r="A40" s="277" t="s">
        <v>248</v>
      </c>
      <c r="B40" s="278"/>
      <c r="C40" s="278"/>
      <c r="D40" s="278"/>
      <c r="E40" s="278"/>
      <c r="F40" s="278"/>
      <c r="G40" s="278"/>
      <c r="H40" s="278"/>
    </row>
    <row r="41" spans="1:8">
      <c r="A41" s="181" t="s">
        <v>250</v>
      </c>
      <c r="B41" s="26"/>
      <c r="C41" s="26"/>
      <c r="D41" s="26"/>
      <c r="E41" s="26"/>
      <c r="F41" s="26"/>
      <c r="G41" s="26"/>
      <c r="H41" s="26"/>
    </row>
    <row r="42" spans="1:8">
      <c r="A42" s="181" t="s">
        <v>251</v>
      </c>
      <c r="B42" s="26"/>
      <c r="C42" s="26"/>
      <c r="D42" s="26"/>
      <c r="E42" s="26"/>
      <c r="F42" s="26"/>
      <c r="G42" s="26"/>
      <c r="H42" s="26"/>
    </row>
    <row r="43" spans="1:8">
      <c r="A43" s="181" t="s">
        <v>252</v>
      </c>
      <c r="B43" s="26"/>
      <c r="C43" s="26"/>
      <c r="D43" s="26"/>
      <c r="E43" s="26"/>
      <c r="F43" s="26"/>
      <c r="G43" s="26"/>
      <c r="H43" s="26"/>
    </row>
    <row r="44" spans="1:8" ht="26.25" customHeight="1">
      <c r="A44" s="277" t="s">
        <v>253</v>
      </c>
      <c r="B44" s="278"/>
      <c r="C44" s="278"/>
      <c r="D44" s="278"/>
      <c r="E44" s="278"/>
      <c r="F44" s="278"/>
      <c r="G44" s="278"/>
      <c r="H44" s="278"/>
    </row>
    <row r="45" spans="1:8" ht="12.75" customHeight="1">
      <c r="A45" s="277" t="s">
        <v>254</v>
      </c>
      <c r="B45" s="277"/>
      <c r="C45" s="277"/>
      <c r="D45" s="277"/>
      <c r="E45" s="277"/>
      <c r="F45" s="277"/>
      <c r="G45" s="277"/>
      <c r="H45" s="277"/>
    </row>
    <row r="46" spans="1:8">
      <c r="A46" s="277"/>
      <c r="B46" s="277"/>
      <c r="C46" s="277"/>
      <c r="D46" s="277"/>
      <c r="E46" s="277"/>
      <c r="F46" s="277"/>
      <c r="G46" s="277"/>
      <c r="H46" s="277"/>
    </row>
    <row r="47" spans="1:8">
      <c r="A47" s="277"/>
      <c r="B47" s="277"/>
      <c r="C47" s="277"/>
      <c r="D47" s="277"/>
      <c r="E47" s="277"/>
      <c r="F47" s="277"/>
      <c r="G47" s="277"/>
      <c r="H47" s="277"/>
    </row>
    <row r="48" spans="1:8">
      <c r="A48" s="277"/>
      <c r="B48" s="277"/>
      <c r="C48" s="277"/>
      <c r="D48" s="277"/>
      <c r="E48" s="277"/>
      <c r="F48" s="277"/>
      <c r="G48" s="277"/>
      <c r="H48" s="277"/>
    </row>
    <row r="49" spans="1:8">
      <c r="A49" s="277" t="s">
        <v>255</v>
      </c>
      <c r="B49" s="278"/>
      <c r="C49" s="278"/>
      <c r="D49" s="278"/>
      <c r="E49" s="278"/>
      <c r="F49" s="278"/>
      <c r="G49" s="278"/>
      <c r="H49" s="278"/>
    </row>
    <row r="50" spans="1:8">
      <c r="A50" s="278"/>
      <c r="B50" s="278"/>
      <c r="C50" s="278"/>
      <c r="D50" s="278"/>
      <c r="E50" s="278"/>
      <c r="F50" s="278"/>
      <c r="G50" s="278"/>
      <c r="H50" s="278"/>
    </row>
    <row r="51" spans="1:8">
      <c r="A51" s="278"/>
      <c r="B51" s="278"/>
      <c r="C51" s="278"/>
      <c r="D51" s="278"/>
      <c r="E51" s="278"/>
      <c r="F51" s="278"/>
      <c r="G51" s="278"/>
      <c r="H51" s="278"/>
    </row>
    <row r="52" spans="1:8">
      <c r="A52" s="26"/>
      <c r="B52" s="26"/>
      <c r="C52" s="26"/>
      <c r="D52" s="26"/>
      <c r="E52" s="26"/>
      <c r="F52" s="26"/>
      <c r="G52" s="26"/>
      <c r="H52" s="26"/>
    </row>
    <row r="53" spans="1:8">
      <c r="A53" s="26"/>
      <c r="B53" s="26"/>
      <c r="C53" s="26"/>
      <c r="D53" s="26"/>
      <c r="E53" s="26"/>
      <c r="F53" s="26"/>
      <c r="G53" s="26"/>
      <c r="H53" s="26"/>
    </row>
    <row r="54" spans="1:8">
      <c r="A54" s="26"/>
      <c r="B54" s="26"/>
      <c r="C54" s="26"/>
      <c r="D54" s="26"/>
      <c r="E54" s="26"/>
      <c r="F54" s="26"/>
      <c r="G54" s="26"/>
      <c r="H54" s="26"/>
    </row>
  </sheetData>
  <mergeCells count="17">
    <mergeCell ref="A22:H22"/>
    <mergeCell ref="A28:H28"/>
    <mergeCell ref="A1:H1"/>
    <mergeCell ref="A6:H6"/>
    <mergeCell ref="A11:H11"/>
    <mergeCell ref="A14:H14"/>
    <mergeCell ref="A18:H18"/>
    <mergeCell ref="A21:H21"/>
    <mergeCell ref="A8:H8"/>
    <mergeCell ref="A45:H48"/>
    <mergeCell ref="A49:H51"/>
    <mergeCell ref="A29:H29"/>
    <mergeCell ref="A35:H35"/>
    <mergeCell ref="A34:H34"/>
    <mergeCell ref="A39:H39"/>
    <mergeCell ref="A44:H44"/>
    <mergeCell ref="A40:H40"/>
  </mergeCells>
  <phoneticPr fontId="4" type="noConversion"/>
  <pageMargins left="0.39370078740157483"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I54"/>
  <sheetViews>
    <sheetView topLeftCell="A28" workbookViewId="0">
      <selection activeCell="L36" sqref="L36"/>
    </sheetView>
  </sheetViews>
  <sheetFormatPr baseColWidth="10" defaultRowHeight="13.2"/>
  <cols>
    <col min="1" max="1" width="18.44140625" customWidth="1"/>
    <col min="2" max="2" width="3" customWidth="1"/>
    <col min="3" max="3" width="15.6640625" customWidth="1"/>
    <col min="4" max="4" width="7.88671875" customWidth="1"/>
    <col min="5" max="5" width="3.88671875" customWidth="1"/>
    <col min="6" max="6" width="9.6640625" customWidth="1"/>
    <col min="7" max="7" width="4" customWidth="1"/>
    <col min="8" max="8" width="28.109375" customWidth="1"/>
    <col min="9" max="9" width="7.44140625" customWidth="1"/>
  </cols>
  <sheetData>
    <row r="1" spans="1:8" ht="18.75" customHeight="1" thickBot="1">
      <c r="A1" s="287" t="s">
        <v>83</v>
      </c>
      <c r="B1" s="288"/>
      <c r="C1" s="288"/>
      <c r="D1" s="288"/>
      <c r="E1" s="288"/>
      <c r="F1" s="288"/>
      <c r="G1" s="288"/>
      <c r="H1" s="289"/>
    </row>
    <row r="3" spans="1:8">
      <c r="A3" s="47" t="s">
        <v>96</v>
      </c>
      <c r="B3" s="48"/>
      <c r="C3" s="48"/>
      <c r="D3" s="48"/>
      <c r="E3" s="48"/>
      <c r="F3" s="48"/>
      <c r="G3" s="48"/>
      <c r="H3" s="49"/>
    </row>
    <row r="5" spans="1:8">
      <c r="A5" t="s">
        <v>0</v>
      </c>
      <c r="C5" s="290"/>
      <c r="D5" s="291"/>
      <c r="E5" s="291"/>
      <c r="F5" s="291"/>
      <c r="G5" s="291"/>
      <c r="H5" s="292"/>
    </row>
    <row r="7" spans="1:8" ht="38.25" customHeight="1">
      <c r="A7" t="s">
        <v>84</v>
      </c>
      <c r="C7" s="293"/>
      <c r="D7" s="294"/>
      <c r="E7" s="294"/>
      <c r="F7" s="294"/>
      <c r="G7" s="294"/>
      <c r="H7" s="295"/>
    </row>
    <row r="8" spans="1:8" ht="12" customHeight="1">
      <c r="C8" s="296"/>
      <c r="D8" s="297"/>
      <c r="E8" s="297"/>
      <c r="F8" s="297"/>
      <c r="G8" s="297"/>
      <c r="H8" s="298"/>
    </row>
    <row r="9" spans="1:8">
      <c r="C9" s="37"/>
      <c r="D9" s="37"/>
      <c r="E9" s="37"/>
      <c r="F9" s="37"/>
      <c r="G9" s="37"/>
      <c r="H9" s="37"/>
    </row>
    <row r="10" spans="1:8">
      <c r="A10" t="s">
        <v>85</v>
      </c>
      <c r="C10" s="299"/>
      <c r="D10" s="300"/>
      <c r="E10" s="301"/>
      <c r="F10" s="42" t="s">
        <v>92</v>
      </c>
      <c r="G10" s="299"/>
      <c r="H10" s="301"/>
    </row>
    <row r="12" spans="1:8">
      <c r="A12" t="s">
        <v>87</v>
      </c>
      <c r="C12" s="299"/>
      <c r="D12" s="300"/>
      <c r="E12" s="300"/>
      <c r="F12" s="300"/>
      <c r="G12" s="300"/>
      <c r="H12" s="301"/>
    </row>
    <row r="14" spans="1:8">
      <c r="A14" t="s">
        <v>86</v>
      </c>
      <c r="C14" s="299"/>
      <c r="D14" s="300"/>
      <c r="E14" s="300"/>
      <c r="F14" s="300"/>
      <c r="G14" s="300"/>
      <c r="H14" s="301"/>
    </row>
    <row r="17" spans="1:9">
      <c r="A17" t="s">
        <v>88</v>
      </c>
      <c r="C17" s="313"/>
      <c r="D17" s="294"/>
      <c r="E17" s="294"/>
      <c r="F17" s="294"/>
      <c r="G17" s="294"/>
      <c r="H17" s="295"/>
    </row>
    <row r="18" spans="1:9">
      <c r="C18" s="296"/>
      <c r="D18" s="297"/>
      <c r="E18" s="297"/>
      <c r="F18" s="297"/>
      <c r="G18" s="297"/>
      <c r="H18" s="298"/>
    </row>
    <row r="20" spans="1:9">
      <c r="A20" s="69" t="s">
        <v>169</v>
      </c>
      <c r="D20" s="40"/>
    </row>
    <row r="22" spans="1:9" ht="30" customHeight="1">
      <c r="A22" s="311" t="s">
        <v>108</v>
      </c>
      <c r="B22" s="311"/>
      <c r="C22" s="52"/>
      <c r="D22" s="53"/>
      <c r="E22" s="53"/>
      <c r="F22" s="53"/>
      <c r="G22" s="53"/>
      <c r="H22" s="54"/>
    </row>
    <row r="23" spans="1:9">
      <c r="C23" s="55"/>
      <c r="D23" s="45"/>
      <c r="E23" s="45"/>
      <c r="F23" s="45"/>
      <c r="G23" s="45"/>
      <c r="H23" s="56"/>
    </row>
    <row r="24" spans="1:9" ht="36" customHeight="1">
      <c r="A24" s="38"/>
      <c r="B24" s="38"/>
      <c r="C24" s="57"/>
      <c r="D24" s="58"/>
      <c r="E24" s="58"/>
      <c r="F24" s="58"/>
      <c r="G24" s="58"/>
      <c r="H24" s="59"/>
      <c r="I24" s="38"/>
    </row>
    <row r="26" spans="1:9">
      <c r="A26" t="s">
        <v>89</v>
      </c>
      <c r="D26" s="41" t="s">
        <v>90</v>
      </c>
      <c r="E26" s="40"/>
      <c r="F26" s="41" t="s">
        <v>91</v>
      </c>
      <c r="G26" s="40"/>
    </row>
    <row r="29" spans="1:9">
      <c r="A29" s="314" t="s">
        <v>98</v>
      </c>
      <c r="B29" s="315"/>
      <c r="C29" s="315"/>
      <c r="D29" s="315"/>
      <c r="E29" s="315"/>
      <c r="F29" s="315"/>
      <c r="G29" s="315"/>
      <c r="H29" s="316"/>
    </row>
    <row r="31" spans="1:9">
      <c r="A31" t="s">
        <v>93</v>
      </c>
      <c r="D31" s="41" t="s">
        <v>90</v>
      </c>
      <c r="E31" s="40"/>
      <c r="F31" s="41" t="s">
        <v>91</v>
      </c>
      <c r="G31" s="40"/>
    </row>
    <row r="33" spans="1:9">
      <c r="A33" t="s">
        <v>94</v>
      </c>
      <c r="D33" s="41" t="s">
        <v>90</v>
      </c>
      <c r="E33" s="40"/>
      <c r="F33" s="41" t="s">
        <v>91</v>
      </c>
      <c r="G33" s="40"/>
    </row>
    <row r="35" spans="1:9">
      <c r="A35" s="43" t="s">
        <v>97</v>
      </c>
      <c r="E35" s="312"/>
      <c r="F35" s="312"/>
      <c r="G35" s="312"/>
      <c r="H35" s="312"/>
    </row>
    <row r="37" spans="1:9">
      <c r="A37" t="s">
        <v>95</v>
      </c>
      <c r="D37" s="41" t="s">
        <v>90</v>
      </c>
      <c r="E37" s="40"/>
      <c r="F37" s="41" t="s">
        <v>91</v>
      </c>
      <c r="G37" s="40"/>
    </row>
    <row r="39" spans="1:9" ht="12.75" customHeight="1">
      <c r="A39" t="s">
        <v>163</v>
      </c>
      <c r="C39" s="40"/>
      <c r="E39" s="44"/>
      <c r="F39" s="44"/>
      <c r="G39" s="44"/>
      <c r="H39" s="39"/>
    </row>
    <row r="40" spans="1:9" ht="13.5" customHeight="1">
      <c r="A40" s="39"/>
      <c r="B40" s="39"/>
      <c r="C40" s="39"/>
      <c r="D40" s="39"/>
      <c r="E40" s="44"/>
      <c r="F40" s="44"/>
      <c r="G40" s="44"/>
      <c r="H40" s="39"/>
    </row>
    <row r="41" spans="1:9" ht="12.75" customHeight="1">
      <c r="A41" s="302"/>
      <c r="B41" s="303"/>
      <c r="C41" s="303"/>
      <c r="D41" s="303"/>
      <c r="E41" s="303"/>
      <c r="F41" s="303"/>
      <c r="G41" s="303"/>
      <c r="H41" s="304"/>
      <c r="I41" s="46"/>
    </row>
    <row r="42" spans="1:9">
      <c r="A42" s="305"/>
      <c r="B42" s="306"/>
      <c r="C42" s="306"/>
      <c r="D42" s="306"/>
      <c r="E42" s="306"/>
      <c r="F42" s="306"/>
      <c r="G42" s="306"/>
      <c r="H42" s="307"/>
      <c r="I42" s="46"/>
    </row>
    <row r="43" spans="1:9">
      <c r="A43" s="305"/>
      <c r="B43" s="306"/>
      <c r="C43" s="306"/>
      <c r="D43" s="306"/>
      <c r="E43" s="306"/>
      <c r="F43" s="306"/>
      <c r="G43" s="306"/>
      <c r="H43" s="307"/>
      <c r="I43" s="45"/>
    </row>
    <row r="44" spans="1:9">
      <c r="A44" s="308"/>
      <c r="B44" s="309"/>
      <c r="C44" s="309"/>
      <c r="D44" s="309"/>
      <c r="E44" s="309"/>
      <c r="F44" s="309"/>
      <c r="G44" s="309"/>
      <c r="H44" s="310"/>
      <c r="I44" s="45"/>
    </row>
    <row r="45" spans="1:9">
      <c r="A45" s="45"/>
      <c r="B45" s="45"/>
      <c r="C45" s="45"/>
      <c r="D45" s="45"/>
      <c r="E45" s="45"/>
      <c r="F45" s="45"/>
      <c r="G45" s="45"/>
      <c r="H45" s="45"/>
      <c r="I45" s="45"/>
    </row>
    <row r="48" spans="1:9">
      <c r="A48" s="47" t="s">
        <v>107</v>
      </c>
      <c r="B48" s="50"/>
      <c r="C48" s="50"/>
      <c r="D48" s="50"/>
      <c r="E48" s="50"/>
      <c r="F48" s="48"/>
      <c r="G48" s="48"/>
      <c r="H48" s="51"/>
      <c r="I48" s="45"/>
    </row>
    <row r="50" spans="1:3">
      <c r="A50" t="s">
        <v>105</v>
      </c>
      <c r="B50" s="38"/>
      <c r="C50" s="38"/>
    </row>
    <row r="52" spans="1:3">
      <c r="A52" t="s">
        <v>161</v>
      </c>
      <c r="C52" s="40"/>
    </row>
    <row r="54" spans="1:3">
      <c r="A54" t="s">
        <v>162</v>
      </c>
      <c r="C54" s="40"/>
    </row>
  </sheetData>
  <mergeCells count="13">
    <mergeCell ref="C14:H14"/>
    <mergeCell ref="C12:H12"/>
    <mergeCell ref="A41:H44"/>
    <mergeCell ref="A22:B22"/>
    <mergeCell ref="E35:H35"/>
    <mergeCell ref="C17:H18"/>
    <mergeCell ref="A29:H29"/>
    <mergeCell ref="A1:H1"/>
    <mergeCell ref="C5:H5"/>
    <mergeCell ref="C7:H7"/>
    <mergeCell ref="C8:H8"/>
    <mergeCell ref="C10:E10"/>
    <mergeCell ref="G10:H10"/>
  </mergeCells>
  <phoneticPr fontId="4" type="noConversion"/>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W49"/>
  <sheetViews>
    <sheetView tabSelected="1" zoomScaleNormal="100" workbookViewId="0">
      <selection activeCell="O36" sqref="O36"/>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3.332031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32"/>
      <c r="B3" s="132"/>
      <c r="C3" s="132"/>
      <c r="D3" s="132"/>
      <c r="E3" s="132"/>
      <c r="F3" s="132"/>
      <c r="G3" s="132"/>
      <c r="H3" s="132"/>
      <c r="I3" s="132"/>
      <c r="J3" s="132"/>
      <c r="K3" s="132"/>
      <c r="L3" s="132"/>
      <c r="M3" s="132"/>
      <c r="N3" s="132"/>
      <c r="O3" s="132"/>
      <c r="P3" s="132"/>
      <c r="Q3" s="132"/>
      <c r="R3" s="132"/>
      <c r="S3" s="132"/>
      <c r="T3" s="132"/>
    </row>
    <row r="4" spans="1:23" ht="19.5" customHeight="1" thickBot="1">
      <c r="A4" s="325" t="s">
        <v>236</v>
      </c>
      <c r="B4" s="326"/>
      <c r="C4" s="152"/>
      <c r="D4" s="327"/>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33">
        <v>3</v>
      </c>
      <c r="C8" s="348">
        <v>4</v>
      </c>
      <c r="D8" s="348"/>
      <c r="E8" s="348"/>
      <c r="F8" s="348"/>
      <c r="G8" s="348"/>
      <c r="H8" s="348"/>
      <c r="I8" s="348"/>
      <c r="J8" s="133">
        <v>5</v>
      </c>
      <c r="K8" s="348">
        <v>6</v>
      </c>
      <c r="L8" s="348"/>
      <c r="M8" s="348"/>
      <c r="N8" s="136"/>
      <c r="O8" s="133">
        <v>7</v>
      </c>
      <c r="P8" s="133">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34"/>
      <c r="O9" s="352" t="s">
        <v>1</v>
      </c>
      <c r="P9" s="352" t="s">
        <v>2</v>
      </c>
      <c r="Q9" s="360" t="s">
        <v>3</v>
      </c>
      <c r="R9" s="342" t="s">
        <v>4</v>
      </c>
      <c r="S9" s="343"/>
      <c r="T9" s="344"/>
    </row>
    <row r="10" spans="1:23" ht="54" customHeight="1" thickBot="1">
      <c r="A10" s="331"/>
      <c r="B10" s="332"/>
      <c r="C10" s="334"/>
      <c r="D10" s="336"/>
      <c r="E10" s="338"/>
      <c r="F10" s="125"/>
      <c r="G10" s="126" t="s">
        <v>5</v>
      </c>
      <c r="H10" s="127" t="s">
        <v>6</v>
      </c>
      <c r="I10" s="128" t="s">
        <v>7</v>
      </c>
      <c r="J10" s="353"/>
      <c r="K10" s="357"/>
      <c r="L10" s="358"/>
      <c r="M10" s="359"/>
      <c r="N10" s="135"/>
      <c r="O10" s="353"/>
      <c r="P10" s="353"/>
      <c r="Q10" s="361"/>
      <c r="R10" s="129" t="s">
        <v>8</v>
      </c>
      <c r="S10" s="130" t="s">
        <v>9</v>
      </c>
      <c r="T10" s="131" t="s">
        <v>26</v>
      </c>
    </row>
    <row r="11" spans="1:23">
      <c r="A11" s="121" t="s">
        <v>147</v>
      </c>
      <c r="B11" s="173"/>
      <c r="C11" s="89"/>
      <c r="D11" s="90"/>
      <c r="E11" s="91">
        <f t="shared" ref="E11:E49" si="0">PRODUCT(C11:D11)</f>
        <v>0</v>
      </c>
      <c r="F11" s="92">
        <f>IF(AND(C11=1,D11=4),"i",E11)</f>
        <v>0</v>
      </c>
      <c r="G11" s="138">
        <f>F11</f>
        <v>0</v>
      </c>
      <c r="H11" s="93">
        <f>F11</f>
        <v>0</v>
      </c>
      <c r="I11" s="94">
        <f>F11</f>
        <v>0</v>
      </c>
      <c r="J11" s="88"/>
      <c r="K11" s="345"/>
      <c r="L11" s="346"/>
      <c r="M11" s="347"/>
      <c r="N11" s="175" t="b">
        <f>IF(LEFT(K11,5)="Bonne",1,IF(LEFT(K11,12)="Moyenne",2,IF(LEFT(K11,17)="Insuffisante",3)))</f>
        <v>0</v>
      </c>
      <c r="O11" s="95"/>
      <c r="P11" s="97" t="b">
        <f>IF(AND(F11="i",N11=1),"Faible",IF(AND(F11="i",N11=2),"Faible",IF(AND(F11="i",N11=3),"Moyenne",IF(AND(F11&lt;9,N11=1),"Faible",IF(AND(F11&gt;8,N11=1),"Moyenne",IF(AND(F11&lt;9,N11=2),"Moyenne",IF(AND(F11&gt;8,N11=2),"Maximale",IF(AND(F11&lt;4,N11=3),"Moyenne",IF(AND(F11&gt;3,N11=3),"Maximale")))))))))</f>
        <v>0</v>
      </c>
      <c r="Q11" s="95"/>
      <c r="R11" s="142"/>
      <c r="S11" s="144"/>
      <c r="T11" s="145"/>
    </row>
    <row r="12" spans="1:23">
      <c r="A12" s="123" t="s">
        <v>148</v>
      </c>
      <c r="B12" s="120"/>
      <c r="C12" s="100"/>
      <c r="D12" s="101"/>
      <c r="E12" s="102">
        <f t="shared" si="0"/>
        <v>0</v>
      </c>
      <c r="F12" s="92">
        <f t="shared" ref="F12:F49" si="1">IF(AND(C12=1,D12=4),"i",E12)</f>
        <v>0</v>
      </c>
      <c r="G12" s="139">
        <f t="shared" ref="G12:G49" si="2">F12</f>
        <v>0</v>
      </c>
      <c r="H12" s="93">
        <f t="shared" ref="H12:H49" si="3">F12</f>
        <v>0</v>
      </c>
      <c r="I12" s="94">
        <f t="shared" ref="I12:I49" si="4">F12</f>
        <v>0</v>
      </c>
      <c r="J12" s="99"/>
      <c r="K12" s="339"/>
      <c r="L12" s="340"/>
      <c r="M12" s="341"/>
      <c r="N12" s="176" t="b">
        <f t="shared" ref="N12:N49" si="5">IF(LEFT(K12,5)="Bonne",1,IF(LEFT(K12,12)="Moyenne",2,IF(LEFT(K12,17)="Insuffisante",3)))</f>
        <v>0</v>
      </c>
      <c r="O12" s="98"/>
      <c r="P12" s="97" t="b">
        <f t="shared" ref="P12:P49" si="6">IF(AND(F12="i",N12=1),"Faible",IF(AND(F12="i",N12=2),"Faible",IF(AND(F12="i",N12=3),"Moyenne",IF(AND(F12&lt;9,N12=1),"Faible",IF(AND(F12&gt;8,N12=1),"Moyenne",IF(AND(F12&lt;9,N12=2),"Moyenne",IF(AND(F12&gt;8,N12=2),"Maximale",IF(AND(F12&lt;4,N12=3),"Moyenne",IF(AND(F12&gt;3,N12=3),"Maximale")))))))))</f>
        <v>0</v>
      </c>
      <c r="Q12" s="98"/>
      <c r="R12" s="141"/>
      <c r="S12" s="146"/>
      <c r="T12" s="147"/>
    </row>
    <row r="13" spans="1:23" ht="26.4">
      <c r="A13" s="123" t="s">
        <v>175</v>
      </c>
      <c r="B13" s="120"/>
      <c r="C13" s="100"/>
      <c r="D13" s="101"/>
      <c r="E13" s="102">
        <f t="shared" si="0"/>
        <v>0</v>
      </c>
      <c r="F13" s="92">
        <f t="shared" si="1"/>
        <v>0</v>
      </c>
      <c r="G13" s="139">
        <f t="shared" si="2"/>
        <v>0</v>
      </c>
      <c r="H13" s="93">
        <f t="shared" si="3"/>
        <v>0</v>
      </c>
      <c r="I13" s="94">
        <f t="shared" si="4"/>
        <v>0</v>
      </c>
      <c r="J13" s="99"/>
      <c r="K13" s="339"/>
      <c r="L13" s="340"/>
      <c r="M13" s="341"/>
      <c r="N13" s="176" t="b">
        <f t="shared" si="5"/>
        <v>0</v>
      </c>
      <c r="O13" s="98"/>
      <c r="P13" s="97" t="b">
        <f t="shared" si="6"/>
        <v>0</v>
      </c>
      <c r="Q13" s="98"/>
      <c r="R13" s="141"/>
      <c r="S13" s="146"/>
      <c r="T13" s="147"/>
    </row>
    <row r="14" spans="1:23" ht="26.4">
      <c r="A14" s="123" t="s">
        <v>149</v>
      </c>
      <c r="B14" s="120"/>
      <c r="C14" s="100"/>
      <c r="D14" s="101"/>
      <c r="E14" s="102">
        <f t="shared" si="0"/>
        <v>0</v>
      </c>
      <c r="F14" s="92">
        <f t="shared" si="1"/>
        <v>0</v>
      </c>
      <c r="G14" s="139">
        <f t="shared" si="2"/>
        <v>0</v>
      </c>
      <c r="H14" s="93">
        <f t="shared" si="3"/>
        <v>0</v>
      </c>
      <c r="I14" s="94">
        <f t="shared" si="4"/>
        <v>0</v>
      </c>
      <c r="J14" s="99"/>
      <c r="K14" s="339"/>
      <c r="L14" s="340"/>
      <c r="M14" s="341"/>
      <c r="N14" s="176" t="b">
        <f t="shared" si="5"/>
        <v>0</v>
      </c>
      <c r="O14" s="98"/>
      <c r="P14" s="97" t="b">
        <f t="shared" si="6"/>
        <v>0</v>
      </c>
      <c r="Q14" s="98"/>
      <c r="R14" s="141"/>
      <c r="S14" s="146"/>
      <c r="T14" s="147"/>
    </row>
    <row r="15" spans="1:23" ht="39.6">
      <c r="A15" s="123" t="s">
        <v>238</v>
      </c>
      <c r="B15" s="120"/>
      <c r="C15" s="100"/>
      <c r="D15" s="101"/>
      <c r="E15" s="102">
        <f t="shared" si="0"/>
        <v>0</v>
      </c>
      <c r="F15" s="92">
        <f t="shared" si="1"/>
        <v>0</v>
      </c>
      <c r="G15" s="139">
        <f t="shared" si="2"/>
        <v>0</v>
      </c>
      <c r="H15" s="93">
        <f t="shared" si="3"/>
        <v>0</v>
      </c>
      <c r="I15" s="94">
        <f t="shared" si="4"/>
        <v>0</v>
      </c>
      <c r="J15" s="99"/>
      <c r="K15" s="339"/>
      <c r="L15" s="340"/>
      <c r="M15" s="341"/>
      <c r="N15" s="176" t="b">
        <f t="shared" si="5"/>
        <v>0</v>
      </c>
      <c r="O15" s="98"/>
      <c r="P15" s="97" t="b">
        <f t="shared" si="6"/>
        <v>0</v>
      </c>
      <c r="Q15" s="98"/>
      <c r="R15" s="141"/>
      <c r="S15" s="146"/>
      <c r="T15" s="147"/>
    </row>
    <row r="16" spans="1:23">
      <c r="A16" s="123"/>
      <c r="B16" s="120"/>
      <c r="C16" s="100"/>
      <c r="D16" s="101"/>
      <c r="E16" s="102">
        <f t="shared" si="0"/>
        <v>0</v>
      </c>
      <c r="F16" s="92">
        <f t="shared" si="1"/>
        <v>0</v>
      </c>
      <c r="G16" s="139">
        <f t="shared" si="2"/>
        <v>0</v>
      </c>
      <c r="H16" s="93">
        <f t="shared" si="3"/>
        <v>0</v>
      </c>
      <c r="I16" s="94">
        <f t="shared" si="4"/>
        <v>0</v>
      </c>
      <c r="J16" s="99"/>
      <c r="K16" s="339"/>
      <c r="L16" s="340"/>
      <c r="M16" s="341"/>
      <c r="N16" s="176" t="b">
        <f t="shared" si="5"/>
        <v>0</v>
      </c>
      <c r="O16" s="98"/>
      <c r="P16" s="97" t="b">
        <f t="shared" si="6"/>
        <v>0</v>
      </c>
      <c r="Q16" s="98"/>
      <c r="R16" s="141"/>
      <c r="S16" s="146"/>
      <c r="T16" s="147"/>
    </row>
    <row r="17" spans="1:20">
      <c r="A17" s="123"/>
      <c r="B17" s="120"/>
      <c r="C17" s="100"/>
      <c r="D17" s="101"/>
      <c r="E17" s="102">
        <f t="shared" si="0"/>
        <v>0</v>
      </c>
      <c r="F17" s="92">
        <f t="shared" si="1"/>
        <v>0</v>
      </c>
      <c r="G17" s="139">
        <f t="shared" si="2"/>
        <v>0</v>
      </c>
      <c r="H17" s="93">
        <f t="shared" si="3"/>
        <v>0</v>
      </c>
      <c r="I17" s="94">
        <f t="shared" si="4"/>
        <v>0</v>
      </c>
      <c r="J17" s="99"/>
      <c r="K17" s="339"/>
      <c r="L17" s="340"/>
      <c r="M17" s="341"/>
      <c r="N17" s="176" t="b">
        <f t="shared" si="5"/>
        <v>0</v>
      </c>
      <c r="O17" s="98"/>
      <c r="P17" s="97" t="b">
        <f t="shared" si="6"/>
        <v>0</v>
      </c>
      <c r="Q17" s="98"/>
      <c r="R17" s="141"/>
      <c r="S17" s="146"/>
      <c r="T17" s="147"/>
    </row>
    <row r="18" spans="1:20">
      <c r="A18" s="123"/>
      <c r="B18" s="120"/>
      <c r="C18" s="100"/>
      <c r="D18" s="101"/>
      <c r="E18" s="102">
        <f t="shared" si="0"/>
        <v>0</v>
      </c>
      <c r="F18" s="92">
        <f t="shared" si="1"/>
        <v>0</v>
      </c>
      <c r="G18" s="139">
        <f t="shared" si="2"/>
        <v>0</v>
      </c>
      <c r="H18" s="93">
        <f t="shared" si="3"/>
        <v>0</v>
      </c>
      <c r="I18" s="94">
        <f t="shared" si="4"/>
        <v>0</v>
      </c>
      <c r="J18" s="99"/>
      <c r="K18" s="339"/>
      <c r="L18" s="340"/>
      <c r="M18" s="341"/>
      <c r="N18" s="176" t="b">
        <f t="shared" si="5"/>
        <v>0</v>
      </c>
      <c r="O18" s="98"/>
      <c r="P18" s="97" t="b">
        <f t="shared" si="6"/>
        <v>0</v>
      </c>
      <c r="Q18" s="98"/>
      <c r="R18" s="141"/>
      <c r="S18" s="146"/>
      <c r="T18" s="147"/>
    </row>
    <row r="19" spans="1:20">
      <c r="A19" s="123"/>
      <c r="B19" s="120"/>
      <c r="C19" s="100"/>
      <c r="D19" s="101"/>
      <c r="E19" s="102">
        <f t="shared" si="0"/>
        <v>0</v>
      </c>
      <c r="F19" s="92">
        <f t="shared" si="1"/>
        <v>0</v>
      </c>
      <c r="G19" s="139">
        <f t="shared" si="2"/>
        <v>0</v>
      </c>
      <c r="H19" s="93">
        <f t="shared" si="3"/>
        <v>0</v>
      </c>
      <c r="I19" s="94">
        <f t="shared" si="4"/>
        <v>0</v>
      </c>
      <c r="J19" s="99"/>
      <c r="K19" s="339"/>
      <c r="L19" s="340"/>
      <c r="M19" s="341"/>
      <c r="N19" s="176" t="b">
        <f t="shared" si="5"/>
        <v>0</v>
      </c>
      <c r="O19" s="98"/>
      <c r="P19" s="97" t="b">
        <f t="shared" si="6"/>
        <v>0</v>
      </c>
      <c r="Q19" s="98"/>
      <c r="R19" s="141"/>
      <c r="S19" s="146"/>
      <c r="T19" s="147"/>
    </row>
    <row r="20" spans="1:20">
      <c r="A20" s="123"/>
      <c r="B20" s="120"/>
      <c r="C20" s="100"/>
      <c r="D20" s="101"/>
      <c r="E20" s="102">
        <f t="shared" si="0"/>
        <v>0</v>
      </c>
      <c r="F20" s="92">
        <f t="shared" si="1"/>
        <v>0</v>
      </c>
      <c r="G20" s="139">
        <f t="shared" si="2"/>
        <v>0</v>
      </c>
      <c r="H20" s="93">
        <f t="shared" si="3"/>
        <v>0</v>
      </c>
      <c r="I20" s="94">
        <f t="shared" si="4"/>
        <v>0</v>
      </c>
      <c r="J20" s="99"/>
      <c r="K20" s="339"/>
      <c r="L20" s="340"/>
      <c r="M20" s="341"/>
      <c r="N20" s="176" t="b">
        <f t="shared" si="5"/>
        <v>0</v>
      </c>
      <c r="O20" s="98"/>
      <c r="P20" s="97" t="b">
        <f t="shared" si="6"/>
        <v>0</v>
      </c>
      <c r="Q20" s="98"/>
      <c r="R20" s="141"/>
      <c r="S20" s="146"/>
      <c r="T20" s="147"/>
    </row>
    <row r="21" spans="1:20">
      <c r="A21" s="123"/>
      <c r="B21" s="120"/>
      <c r="C21" s="100"/>
      <c r="D21" s="101"/>
      <c r="E21" s="102">
        <f t="shared" si="0"/>
        <v>0</v>
      </c>
      <c r="F21" s="92">
        <f t="shared" si="1"/>
        <v>0</v>
      </c>
      <c r="G21" s="139">
        <f t="shared" si="2"/>
        <v>0</v>
      </c>
      <c r="H21" s="93">
        <f t="shared" si="3"/>
        <v>0</v>
      </c>
      <c r="I21" s="94">
        <f t="shared" si="4"/>
        <v>0</v>
      </c>
      <c r="J21" s="99"/>
      <c r="K21" s="339"/>
      <c r="L21" s="340"/>
      <c r="M21" s="341"/>
      <c r="N21" s="176" t="b">
        <f t="shared" si="5"/>
        <v>0</v>
      </c>
      <c r="O21" s="98"/>
      <c r="P21" s="97" t="b">
        <f t="shared" si="6"/>
        <v>0</v>
      </c>
      <c r="Q21" s="98"/>
      <c r="R21" s="141"/>
      <c r="S21" s="146"/>
      <c r="T21" s="147"/>
    </row>
    <row r="22" spans="1:20">
      <c r="A22" s="123"/>
      <c r="B22" s="120"/>
      <c r="C22" s="100"/>
      <c r="D22" s="101"/>
      <c r="E22" s="102">
        <f t="shared" si="0"/>
        <v>0</v>
      </c>
      <c r="F22" s="92">
        <f t="shared" si="1"/>
        <v>0</v>
      </c>
      <c r="G22" s="139">
        <f t="shared" si="2"/>
        <v>0</v>
      </c>
      <c r="H22" s="93">
        <f t="shared" si="3"/>
        <v>0</v>
      </c>
      <c r="I22" s="94">
        <f t="shared" si="4"/>
        <v>0</v>
      </c>
      <c r="J22" s="99"/>
      <c r="K22" s="339"/>
      <c r="L22" s="340"/>
      <c r="M22" s="341"/>
      <c r="N22" s="176" t="b">
        <f t="shared" si="5"/>
        <v>0</v>
      </c>
      <c r="O22" s="98"/>
      <c r="P22" s="97" t="b">
        <f t="shared" si="6"/>
        <v>0</v>
      </c>
      <c r="Q22" s="98"/>
      <c r="R22" s="141"/>
      <c r="S22" s="146"/>
      <c r="T22" s="147"/>
    </row>
    <row r="23" spans="1:20">
      <c r="A23" s="123"/>
      <c r="B23" s="120"/>
      <c r="C23" s="100"/>
      <c r="D23" s="101"/>
      <c r="E23" s="102">
        <f t="shared" si="0"/>
        <v>0</v>
      </c>
      <c r="F23" s="92">
        <f t="shared" si="1"/>
        <v>0</v>
      </c>
      <c r="G23" s="139">
        <f t="shared" si="2"/>
        <v>0</v>
      </c>
      <c r="H23" s="93">
        <f t="shared" si="3"/>
        <v>0</v>
      </c>
      <c r="I23" s="94">
        <f t="shared" si="4"/>
        <v>0</v>
      </c>
      <c r="J23" s="99"/>
      <c r="K23" s="339"/>
      <c r="L23" s="340"/>
      <c r="M23" s="341"/>
      <c r="N23" s="176" t="b">
        <f t="shared" si="5"/>
        <v>0</v>
      </c>
      <c r="O23" s="98"/>
      <c r="P23" s="97" t="b">
        <f t="shared" si="6"/>
        <v>0</v>
      </c>
      <c r="Q23" s="98"/>
      <c r="R23" s="141"/>
      <c r="S23" s="146"/>
      <c r="T23" s="147"/>
    </row>
    <row r="24" spans="1:20">
      <c r="A24" s="123"/>
      <c r="B24" s="120"/>
      <c r="C24" s="100"/>
      <c r="D24" s="101"/>
      <c r="E24" s="102">
        <f t="shared" si="0"/>
        <v>0</v>
      </c>
      <c r="F24" s="92">
        <f t="shared" si="1"/>
        <v>0</v>
      </c>
      <c r="G24" s="139">
        <f t="shared" si="2"/>
        <v>0</v>
      </c>
      <c r="H24" s="93">
        <f t="shared" si="3"/>
        <v>0</v>
      </c>
      <c r="I24" s="94">
        <f t="shared" si="4"/>
        <v>0</v>
      </c>
      <c r="J24" s="99"/>
      <c r="K24" s="339"/>
      <c r="L24" s="340"/>
      <c r="M24" s="341"/>
      <c r="N24" s="176" t="b">
        <f t="shared" si="5"/>
        <v>0</v>
      </c>
      <c r="O24" s="98"/>
      <c r="P24" s="97" t="b">
        <f t="shared" si="6"/>
        <v>0</v>
      </c>
      <c r="Q24" s="98"/>
      <c r="R24" s="141"/>
      <c r="S24" s="146"/>
      <c r="T24" s="147"/>
    </row>
    <row r="25" spans="1:20">
      <c r="A25" s="123"/>
      <c r="B25" s="120"/>
      <c r="C25" s="100"/>
      <c r="D25" s="101"/>
      <c r="E25" s="102">
        <f t="shared" si="0"/>
        <v>0</v>
      </c>
      <c r="F25" s="92">
        <f t="shared" si="1"/>
        <v>0</v>
      </c>
      <c r="G25" s="139">
        <f t="shared" si="2"/>
        <v>0</v>
      </c>
      <c r="H25" s="93">
        <f t="shared" si="3"/>
        <v>0</v>
      </c>
      <c r="I25" s="94">
        <f t="shared" si="4"/>
        <v>0</v>
      </c>
      <c r="J25" s="99"/>
      <c r="K25" s="339"/>
      <c r="L25" s="340"/>
      <c r="M25" s="341"/>
      <c r="N25" s="176" t="b">
        <f t="shared" si="5"/>
        <v>0</v>
      </c>
      <c r="O25" s="98"/>
      <c r="P25" s="97" t="b">
        <f t="shared" si="6"/>
        <v>0</v>
      </c>
      <c r="Q25" s="98"/>
      <c r="R25" s="141"/>
      <c r="S25" s="146"/>
      <c r="T25" s="147"/>
    </row>
    <row r="26" spans="1:20">
      <c r="A26" s="123"/>
      <c r="B26" s="120"/>
      <c r="C26" s="100"/>
      <c r="D26" s="101"/>
      <c r="E26" s="102">
        <f t="shared" si="0"/>
        <v>0</v>
      </c>
      <c r="F26" s="92">
        <f t="shared" si="1"/>
        <v>0</v>
      </c>
      <c r="G26" s="139">
        <f t="shared" si="2"/>
        <v>0</v>
      </c>
      <c r="H26" s="93">
        <f t="shared" si="3"/>
        <v>0</v>
      </c>
      <c r="I26" s="94">
        <f t="shared" si="4"/>
        <v>0</v>
      </c>
      <c r="J26" s="99"/>
      <c r="K26" s="339"/>
      <c r="L26" s="340"/>
      <c r="M26" s="341"/>
      <c r="N26" s="176" t="b">
        <f t="shared" si="5"/>
        <v>0</v>
      </c>
      <c r="O26" s="98"/>
      <c r="P26" s="97" t="b">
        <f t="shared" si="6"/>
        <v>0</v>
      </c>
      <c r="Q26" s="98"/>
      <c r="R26" s="141"/>
      <c r="S26" s="146"/>
      <c r="T26" s="147"/>
    </row>
    <row r="27" spans="1:20">
      <c r="A27" s="123"/>
      <c r="B27" s="120"/>
      <c r="C27" s="100"/>
      <c r="D27" s="101"/>
      <c r="E27" s="102">
        <f t="shared" si="0"/>
        <v>0</v>
      </c>
      <c r="F27" s="92">
        <f t="shared" si="1"/>
        <v>0</v>
      </c>
      <c r="G27" s="139">
        <f t="shared" si="2"/>
        <v>0</v>
      </c>
      <c r="H27" s="93">
        <f t="shared" si="3"/>
        <v>0</v>
      </c>
      <c r="I27" s="94">
        <f t="shared" si="4"/>
        <v>0</v>
      </c>
      <c r="J27" s="99"/>
      <c r="K27" s="339"/>
      <c r="L27" s="340"/>
      <c r="M27" s="341"/>
      <c r="N27" s="176" t="b">
        <f t="shared" si="5"/>
        <v>0</v>
      </c>
      <c r="O27" s="98"/>
      <c r="P27" s="97" t="b">
        <f t="shared" si="6"/>
        <v>0</v>
      </c>
      <c r="Q27" s="98"/>
      <c r="R27" s="141"/>
      <c r="S27" s="146"/>
      <c r="T27" s="147"/>
    </row>
    <row r="28" spans="1:20">
      <c r="A28" s="123"/>
      <c r="B28" s="120"/>
      <c r="C28" s="100"/>
      <c r="D28" s="101"/>
      <c r="E28" s="102">
        <f t="shared" si="0"/>
        <v>0</v>
      </c>
      <c r="F28" s="92">
        <f t="shared" si="1"/>
        <v>0</v>
      </c>
      <c r="G28" s="139">
        <f t="shared" si="2"/>
        <v>0</v>
      </c>
      <c r="H28" s="93">
        <f t="shared" si="3"/>
        <v>0</v>
      </c>
      <c r="I28" s="94">
        <f t="shared" si="4"/>
        <v>0</v>
      </c>
      <c r="J28" s="99"/>
      <c r="K28" s="339"/>
      <c r="L28" s="340"/>
      <c r="M28" s="341"/>
      <c r="N28" s="176" t="b">
        <f t="shared" si="5"/>
        <v>0</v>
      </c>
      <c r="O28" s="98"/>
      <c r="P28" s="97" t="b">
        <f t="shared" si="6"/>
        <v>0</v>
      </c>
      <c r="Q28" s="98"/>
      <c r="R28" s="141"/>
      <c r="S28" s="146"/>
      <c r="T28" s="147"/>
    </row>
    <row r="29" spans="1:20">
      <c r="A29" s="123"/>
      <c r="B29" s="120"/>
      <c r="C29" s="100"/>
      <c r="D29" s="101"/>
      <c r="E29" s="102">
        <f t="shared" si="0"/>
        <v>0</v>
      </c>
      <c r="F29" s="92">
        <f t="shared" si="1"/>
        <v>0</v>
      </c>
      <c r="G29" s="139">
        <f t="shared" si="2"/>
        <v>0</v>
      </c>
      <c r="H29" s="93">
        <f t="shared" si="3"/>
        <v>0</v>
      </c>
      <c r="I29" s="94">
        <f t="shared" si="4"/>
        <v>0</v>
      </c>
      <c r="J29" s="99"/>
      <c r="K29" s="339"/>
      <c r="L29" s="340"/>
      <c r="M29" s="341"/>
      <c r="N29" s="176" t="b">
        <f t="shared" si="5"/>
        <v>0</v>
      </c>
      <c r="O29" s="98"/>
      <c r="P29" s="97" t="b">
        <f t="shared" si="6"/>
        <v>0</v>
      </c>
      <c r="Q29" s="98"/>
      <c r="R29" s="141"/>
      <c r="S29" s="146"/>
      <c r="T29" s="147"/>
    </row>
    <row r="30" spans="1:20">
      <c r="A30" s="123"/>
      <c r="B30" s="120"/>
      <c r="C30" s="100"/>
      <c r="D30" s="101"/>
      <c r="E30" s="102">
        <f t="shared" si="0"/>
        <v>0</v>
      </c>
      <c r="F30" s="92">
        <f t="shared" si="1"/>
        <v>0</v>
      </c>
      <c r="G30" s="139">
        <f t="shared" si="2"/>
        <v>0</v>
      </c>
      <c r="H30" s="93">
        <f t="shared" si="3"/>
        <v>0</v>
      </c>
      <c r="I30" s="94">
        <f t="shared" si="4"/>
        <v>0</v>
      </c>
      <c r="J30" s="99"/>
      <c r="K30" s="339"/>
      <c r="L30" s="340"/>
      <c r="M30" s="341"/>
      <c r="N30" s="176" t="b">
        <f t="shared" si="5"/>
        <v>0</v>
      </c>
      <c r="O30" s="98"/>
      <c r="P30" s="97" t="b">
        <f t="shared" si="6"/>
        <v>0</v>
      </c>
      <c r="Q30" s="98"/>
      <c r="R30" s="141"/>
      <c r="S30" s="146"/>
      <c r="T30" s="147"/>
    </row>
    <row r="31" spans="1:20">
      <c r="A31" s="123"/>
      <c r="B31" s="120"/>
      <c r="C31" s="100"/>
      <c r="D31" s="101"/>
      <c r="E31" s="102">
        <f t="shared" si="0"/>
        <v>0</v>
      </c>
      <c r="F31" s="92">
        <f t="shared" si="1"/>
        <v>0</v>
      </c>
      <c r="G31" s="139">
        <f t="shared" si="2"/>
        <v>0</v>
      </c>
      <c r="H31" s="93">
        <f t="shared" si="3"/>
        <v>0</v>
      </c>
      <c r="I31" s="94">
        <f t="shared" si="4"/>
        <v>0</v>
      </c>
      <c r="J31" s="99"/>
      <c r="K31" s="339"/>
      <c r="L31" s="340"/>
      <c r="M31" s="341"/>
      <c r="N31" s="176" t="b">
        <f t="shared" si="5"/>
        <v>0</v>
      </c>
      <c r="O31" s="98"/>
      <c r="P31" s="97" t="b">
        <f t="shared" si="6"/>
        <v>0</v>
      </c>
      <c r="Q31" s="98"/>
      <c r="R31" s="141"/>
      <c r="S31" s="146"/>
      <c r="T31" s="147"/>
    </row>
    <row r="32" spans="1:20">
      <c r="A32" s="123"/>
      <c r="B32" s="120"/>
      <c r="C32" s="100"/>
      <c r="D32" s="101"/>
      <c r="E32" s="102">
        <f t="shared" si="0"/>
        <v>0</v>
      </c>
      <c r="F32" s="92">
        <f t="shared" si="1"/>
        <v>0</v>
      </c>
      <c r="G32" s="139">
        <f t="shared" si="2"/>
        <v>0</v>
      </c>
      <c r="H32" s="93">
        <f t="shared" si="3"/>
        <v>0</v>
      </c>
      <c r="I32" s="94">
        <f t="shared" si="4"/>
        <v>0</v>
      </c>
      <c r="J32" s="99"/>
      <c r="K32" s="339"/>
      <c r="L32" s="340"/>
      <c r="M32" s="341"/>
      <c r="N32" s="176" t="b">
        <f t="shared" si="5"/>
        <v>0</v>
      </c>
      <c r="O32" s="98"/>
      <c r="P32" s="97" t="b">
        <f t="shared" si="6"/>
        <v>0</v>
      </c>
      <c r="Q32" s="98"/>
      <c r="R32" s="141"/>
      <c r="S32" s="146"/>
      <c r="T32" s="147"/>
    </row>
    <row r="33" spans="1:20">
      <c r="A33" s="123"/>
      <c r="B33" s="120"/>
      <c r="C33" s="100"/>
      <c r="D33" s="101"/>
      <c r="E33" s="102">
        <f t="shared" si="0"/>
        <v>0</v>
      </c>
      <c r="F33" s="92">
        <f t="shared" si="1"/>
        <v>0</v>
      </c>
      <c r="G33" s="139">
        <f t="shared" si="2"/>
        <v>0</v>
      </c>
      <c r="H33" s="93">
        <f t="shared" si="3"/>
        <v>0</v>
      </c>
      <c r="I33" s="94">
        <f t="shared" si="4"/>
        <v>0</v>
      </c>
      <c r="J33" s="99"/>
      <c r="K33" s="339"/>
      <c r="L33" s="340"/>
      <c r="M33" s="341"/>
      <c r="N33" s="176" t="b">
        <f t="shared" si="5"/>
        <v>0</v>
      </c>
      <c r="O33" s="98"/>
      <c r="P33" s="97" t="b">
        <f t="shared" si="6"/>
        <v>0</v>
      </c>
      <c r="Q33" s="98"/>
      <c r="R33" s="141"/>
      <c r="S33" s="146"/>
      <c r="T33" s="147"/>
    </row>
    <row r="34" spans="1:20">
      <c r="A34" s="123"/>
      <c r="B34" s="120"/>
      <c r="C34" s="100"/>
      <c r="D34" s="101"/>
      <c r="E34" s="102">
        <f t="shared" si="0"/>
        <v>0</v>
      </c>
      <c r="F34" s="92">
        <f t="shared" si="1"/>
        <v>0</v>
      </c>
      <c r="G34" s="139">
        <f t="shared" si="2"/>
        <v>0</v>
      </c>
      <c r="H34" s="93">
        <f t="shared" si="3"/>
        <v>0</v>
      </c>
      <c r="I34" s="94">
        <f t="shared" si="4"/>
        <v>0</v>
      </c>
      <c r="J34" s="99"/>
      <c r="K34" s="339"/>
      <c r="L34" s="340"/>
      <c r="M34" s="341"/>
      <c r="N34" s="176" t="b">
        <f t="shared" si="5"/>
        <v>0</v>
      </c>
      <c r="O34" s="98"/>
      <c r="P34" s="97" t="b">
        <f t="shared" si="6"/>
        <v>0</v>
      </c>
      <c r="Q34" s="98"/>
      <c r="R34" s="141"/>
      <c r="S34" s="146"/>
      <c r="T34" s="147"/>
    </row>
    <row r="35" spans="1:20">
      <c r="A35" s="123"/>
      <c r="B35" s="120"/>
      <c r="C35" s="100"/>
      <c r="D35" s="101"/>
      <c r="E35" s="102">
        <f t="shared" si="0"/>
        <v>0</v>
      </c>
      <c r="F35" s="92">
        <f t="shared" si="1"/>
        <v>0</v>
      </c>
      <c r="G35" s="139">
        <f t="shared" si="2"/>
        <v>0</v>
      </c>
      <c r="H35" s="93">
        <f t="shared" si="3"/>
        <v>0</v>
      </c>
      <c r="I35" s="94">
        <f t="shared" si="4"/>
        <v>0</v>
      </c>
      <c r="J35" s="99"/>
      <c r="K35" s="339"/>
      <c r="L35" s="340"/>
      <c r="M35" s="341"/>
      <c r="N35" s="176" t="b">
        <f t="shared" si="5"/>
        <v>0</v>
      </c>
      <c r="O35" s="98"/>
      <c r="P35" s="97" t="b">
        <f t="shared" si="6"/>
        <v>0</v>
      </c>
      <c r="Q35" s="98"/>
      <c r="R35" s="141"/>
      <c r="S35" s="146"/>
      <c r="T35" s="147"/>
    </row>
    <row r="36" spans="1:20">
      <c r="A36" s="123"/>
      <c r="B36" s="120"/>
      <c r="C36" s="100"/>
      <c r="D36" s="101"/>
      <c r="E36" s="102">
        <f t="shared" si="0"/>
        <v>0</v>
      </c>
      <c r="F36" s="92">
        <f t="shared" si="1"/>
        <v>0</v>
      </c>
      <c r="G36" s="139">
        <f t="shared" si="2"/>
        <v>0</v>
      </c>
      <c r="H36" s="93">
        <f t="shared" si="3"/>
        <v>0</v>
      </c>
      <c r="I36" s="94">
        <f t="shared" si="4"/>
        <v>0</v>
      </c>
      <c r="J36" s="99"/>
      <c r="K36" s="339"/>
      <c r="L36" s="340"/>
      <c r="M36" s="341"/>
      <c r="N36" s="176" t="b">
        <f t="shared" si="5"/>
        <v>0</v>
      </c>
      <c r="O36" s="98"/>
      <c r="P36" s="97" t="b">
        <f t="shared" si="6"/>
        <v>0</v>
      </c>
      <c r="Q36" s="98"/>
      <c r="R36" s="141"/>
      <c r="S36" s="146"/>
      <c r="T36" s="147"/>
    </row>
    <row r="37" spans="1:20">
      <c r="A37" s="123"/>
      <c r="B37" s="120"/>
      <c r="C37" s="100"/>
      <c r="D37" s="101"/>
      <c r="E37" s="102">
        <f t="shared" si="0"/>
        <v>0</v>
      </c>
      <c r="F37" s="92">
        <f t="shared" si="1"/>
        <v>0</v>
      </c>
      <c r="G37" s="139">
        <f t="shared" si="2"/>
        <v>0</v>
      </c>
      <c r="H37" s="93">
        <f t="shared" si="3"/>
        <v>0</v>
      </c>
      <c r="I37" s="94">
        <f t="shared" si="4"/>
        <v>0</v>
      </c>
      <c r="J37" s="99"/>
      <c r="K37" s="339"/>
      <c r="L37" s="340"/>
      <c r="M37" s="341"/>
      <c r="N37" s="176" t="b">
        <f t="shared" si="5"/>
        <v>0</v>
      </c>
      <c r="O37" s="98"/>
      <c r="P37" s="97" t="b">
        <f t="shared" si="6"/>
        <v>0</v>
      </c>
      <c r="Q37" s="98"/>
      <c r="R37" s="141"/>
      <c r="S37" s="146"/>
      <c r="T37" s="147"/>
    </row>
    <row r="38" spans="1:20">
      <c r="A38" s="123"/>
      <c r="B38" s="120"/>
      <c r="C38" s="100"/>
      <c r="D38" s="101"/>
      <c r="E38" s="102">
        <f t="shared" si="0"/>
        <v>0</v>
      </c>
      <c r="F38" s="92">
        <f t="shared" si="1"/>
        <v>0</v>
      </c>
      <c r="G38" s="139">
        <f t="shared" si="2"/>
        <v>0</v>
      </c>
      <c r="H38" s="93">
        <f t="shared" si="3"/>
        <v>0</v>
      </c>
      <c r="I38" s="94">
        <f t="shared" si="4"/>
        <v>0</v>
      </c>
      <c r="J38" s="99"/>
      <c r="K38" s="339"/>
      <c r="L38" s="340"/>
      <c r="M38" s="341"/>
      <c r="N38" s="176" t="b">
        <f t="shared" si="5"/>
        <v>0</v>
      </c>
      <c r="O38" s="98"/>
      <c r="P38" s="97" t="b">
        <f t="shared" si="6"/>
        <v>0</v>
      </c>
      <c r="Q38" s="98"/>
      <c r="R38" s="141"/>
      <c r="S38" s="146"/>
      <c r="T38" s="147"/>
    </row>
    <row r="39" spans="1:20">
      <c r="A39" s="123"/>
      <c r="B39" s="120"/>
      <c r="C39" s="100"/>
      <c r="D39" s="101"/>
      <c r="E39" s="102">
        <f t="shared" si="0"/>
        <v>0</v>
      </c>
      <c r="F39" s="92">
        <f t="shared" si="1"/>
        <v>0</v>
      </c>
      <c r="G39" s="139">
        <f t="shared" si="2"/>
        <v>0</v>
      </c>
      <c r="H39" s="93">
        <f t="shared" si="3"/>
        <v>0</v>
      </c>
      <c r="I39" s="94">
        <f t="shared" si="4"/>
        <v>0</v>
      </c>
      <c r="J39" s="99"/>
      <c r="K39" s="339"/>
      <c r="L39" s="340"/>
      <c r="M39" s="341"/>
      <c r="N39" s="176" t="b">
        <f t="shared" si="5"/>
        <v>0</v>
      </c>
      <c r="O39" s="98"/>
      <c r="P39" s="97" t="b">
        <f t="shared" si="6"/>
        <v>0</v>
      </c>
      <c r="Q39" s="98"/>
      <c r="R39" s="141"/>
      <c r="S39" s="146"/>
      <c r="T39" s="147"/>
    </row>
    <row r="40" spans="1:20">
      <c r="A40" s="123"/>
      <c r="B40" s="120"/>
      <c r="C40" s="100"/>
      <c r="D40" s="101"/>
      <c r="E40" s="102">
        <f t="shared" si="0"/>
        <v>0</v>
      </c>
      <c r="F40" s="92">
        <f t="shared" si="1"/>
        <v>0</v>
      </c>
      <c r="G40" s="139">
        <f t="shared" si="2"/>
        <v>0</v>
      </c>
      <c r="H40" s="93">
        <f t="shared" si="3"/>
        <v>0</v>
      </c>
      <c r="I40" s="94">
        <f t="shared" si="4"/>
        <v>0</v>
      </c>
      <c r="J40" s="99"/>
      <c r="K40" s="339"/>
      <c r="L40" s="340"/>
      <c r="M40" s="341"/>
      <c r="N40" s="176" t="b">
        <f t="shared" si="5"/>
        <v>0</v>
      </c>
      <c r="O40" s="98"/>
      <c r="P40" s="97" t="b">
        <f t="shared" si="6"/>
        <v>0</v>
      </c>
      <c r="Q40" s="98"/>
      <c r="R40" s="141"/>
      <c r="S40" s="146"/>
      <c r="T40" s="147"/>
    </row>
    <row r="41" spans="1:20">
      <c r="A41" s="123"/>
      <c r="B41" s="120"/>
      <c r="C41" s="100"/>
      <c r="D41" s="101"/>
      <c r="E41" s="102">
        <f t="shared" si="0"/>
        <v>0</v>
      </c>
      <c r="F41" s="92">
        <f t="shared" si="1"/>
        <v>0</v>
      </c>
      <c r="G41" s="139">
        <f t="shared" si="2"/>
        <v>0</v>
      </c>
      <c r="H41" s="93">
        <f t="shared" si="3"/>
        <v>0</v>
      </c>
      <c r="I41" s="94">
        <f t="shared" si="4"/>
        <v>0</v>
      </c>
      <c r="J41" s="99"/>
      <c r="K41" s="339"/>
      <c r="L41" s="340"/>
      <c r="M41" s="341"/>
      <c r="N41" s="176" t="b">
        <f t="shared" si="5"/>
        <v>0</v>
      </c>
      <c r="O41" s="98"/>
      <c r="P41" s="97" t="b">
        <f t="shared" si="6"/>
        <v>0</v>
      </c>
      <c r="Q41" s="98"/>
      <c r="R41" s="141"/>
      <c r="S41" s="146"/>
      <c r="T41" s="147"/>
    </row>
    <row r="42" spans="1:20">
      <c r="A42" s="123"/>
      <c r="B42" s="120"/>
      <c r="C42" s="100"/>
      <c r="D42" s="101"/>
      <c r="E42" s="102">
        <f t="shared" si="0"/>
        <v>0</v>
      </c>
      <c r="F42" s="92">
        <f t="shared" si="1"/>
        <v>0</v>
      </c>
      <c r="G42" s="139">
        <f t="shared" si="2"/>
        <v>0</v>
      </c>
      <c r="H42" s="93">
        <f t="shared" si="3"/>
        <v>0</v>
      </c>
      <c r="I42" s="94">
        <f t="shared" si="4"/>
        <v>0</v>
      </c>
      <c r="J42" s="99"/>
      <c r="K42" s="339"/>
      <c r="L42" s="340"/>
      <c r="M42" s="341"/>
      <c r="N42" s="176" t="b">
        <f t="shared" si="5"/>
        <v>0</v>
      </c>
      <c r="O42" s="98"/>
      <c r="P42" s="97" t="b">
        <f t="shared" si="6"/>
        <v>0</v>
      </c>
      <c r="Q42" s="98"/>
      <c r="R42" s="141"/>
      <c r="S42" s="146"/>
      <c r="T42" s="147"/>
    </row>
    <row r="43" spans="1:20">
      <c r="A43" s="123"/>
      <c r="B43" s="120"/>
      <c r="C43" s="100"/>
      <c r="D43" s="101"/>
      <c r="E43" s="102">
        <f t="shared" si="0"/>
        <v>0</v>
      </c>
      <c r="F43" s="92">
        <f t="shared" si="1"/>
        <v>0</v>
      </c>
      <c r="G43" s="139">
        <f t="shared" si="2"/>
        <v>0</v>
      </c>
      <c r="H43" s="93">
        <f t="shared" si="3"/>
        <v>0</v>
      </c>
      <c r="I43" s="94">
        <f t="shared" si="4"/>
        <v>0</v>
      </c>
      <c r="J43" s="99"/>
      <c r="K43" s="339"/>
      <c r="L43" s="340"/>
      <c r="M43" s="341"/>
      <c r="N43" s="176" t="b">
        <f t="shared" si="5"/>
        <v>0</v>
      </c>
      <c r="O43" s="98"/>
      <c r="P43" s="97" t="b">
        <f t="shared" si="6"/>
        <v>0</v>
      </c>
      <c r="Q43" s="98"/>
      <c r="R43" s="141"/>
      <c r="S43" s="146"/>
      <c r="T43" s="147"/>
    </row>
    <row r="44" spans="1:20">
      <c r="A44" s="123"/>
      <c r="B44" s="120"/>
      <c r="C44" s="100"/>
      <c r="D44" s="101"/>
      <c r="E44" s="102">
        <f t="shared" si="0"/>
        <v>0</v>
      </c>
      <c r="F44" s="92">
        <f t="shared" si="1"/>
        <v>0</v>
      </c>
      <c r="G44" s="139">
        <f t="shared" si="2"/>
        <v>0</v>
      </c>
      <c r="H44" s="93">
        <f t="shared" si="3"/>
        <v>0</v>
      </c>
      <c r="I44" s="94">
        <f t="shared" si="4"/>
        <v>0</v>
      </c>
      <c r="J44" s="99"/>
      <c r="K44" s="339"/>
      <c r="L44" s="340"/>
      <c r="M44" s="341"/>
      <c r="N44" s="176" t="b">
        <f t="shared" si="5"/>
        <v>0</v>
      </c>
      <c r="O44" s="98"/>
      <c r="P44" s="97" t="b">
        <f t="shared" si="6"/>
        <v>0</v>
      </c>
      <c r="Q44" s="98"/>
      <c r="R44" s="141"/>
      <c r="S44" s="146"/>
      <c r="T44" s="147"/>
    </row>
    <row r="45" spans="1:20">
      <c r="A45" s="123"/>
      <c r="B45" s="120"/>
      <c r="C45" s="100"/>
      <c r="D45" s="101"/>
      <c r="E45" s="102">
        <f t="shared" si="0"/>
        <v>0</v>
      </c>
      <c r="F45" s="92">
        <f t="shared" si="1"/>
        <v>0</v>
      </c>
      <c r="G45" s="139">
        <f t="shared" si="2"/>
        <v>0</v>
      </c>
      <c r="H45" s="93">
        <f t="shared" si="3"/>
        <v>0</v>
      </c>
      <c r="I45" s="94">
        <f t="shared" si="4"/>
        <v>0</v>
      </c>
      <c r="J45" s="99"/>
      <c r="K45" s="339"/>
      <c r="L45" s="340"/>
      <c r="M45" s="341"/>
      <c r="N45" s="176" t="b">
        <f t="shared" si="5"/>
        <v>0</v>
      </c>
      <c r="O45" s="98"/>
      <c r="P45" s="97" t="b">
        <f t="shared" si="6"/>
        <v>0</v>
      </c>
      <c r="Q45" s="98"/>
      <c r="R45" s="141"/>
      <c r="S45" s="146"/>
      <c r="T45" s="147"/>
    </row>
    <row r="46" spans="1:20">
      <c r="A46" s="123"/>
      <c r="B46" s="120"/>
      <c r="C46" s="100"/>
      <c r="D46" s="101"/>
      <c r="E46" s="102">
        <f t="shared" si="0"/>
        <v>0</v>
      </c>
      <c r="F46" s="92">
        <f t="shared" si="1"/>
        <v>0</v>
      </c>
      <c r="G46" s="139">
        <f t="shared" si="2"/>
        <v>0</v>
      </c>
      <c r="H46" s="93">
        <f t="shared" si="3"/>
        <v>0</v>
      </c>
      <c r="I46" s="94">
        <f t="shared" si="4"/>
        <v>0</v>
      </c>
      <c r="J46" s="99"/>
      <c r="K46" s="339"/>
      <c r="L46" s="340"/>
      <c r="M46" s="341"/>
      <c r="N46" s="176" t="b">
        <f t="shared" si="5"/>
        <v>0</v>
      </c>
      <c r="O46" s="98"/>
      <c r="P46" s="97" t="b">
        <f t="shared" si="6"/>
        <v>0</v>
      </c>
      <c r="Q46" s="98"/>
      <c r="R46" s="141"/>
      <c r="S46" s="146"/>
      <c r="T46" s="147"/>
    </row>
    <row r="47" spans="1:20">
      <c r="A47" s="123"/>
      <c r="B47" s="120"/>
      <c r="C47" s="100"/>
      <c r="D47" s="101"/>
      <c r="E47" s="102">
        <f t="shared" si="0"/>
        <v>0</v>
      </c>
      <c r="F47" s="92">
        <f t="shared" si="1"/>
        <v>0</v>
      </c>
      <c r="G47" s="139">
        <f t="shared" si="2"/>
        <v>0</v>
      </c>
      <c r="H47" s="93">
        <f t="shared" si="3"/>
        <v>0</v>
      </c>
      <c r="I47" s="94">
        <f t="shared" si="4"/>
        <v>0</v>
      </c>
      <c r="J47" s="99"/>
      <c r="K47" s="339"/>
      <c r="L47" s="340"/>
      <c r="M47" s="341"/>
      <c r="N47" s="176" t="b">
        <f t="shared" si="5"/>
        <v>0</v>
      </c>
      <c r="O47" s="98"/>
      <c r="P47" s="97" t="b">
        <f t="shared" si="6"/>
        <v>0</v>
      </c>
      <c r="Q47" s="98"/>
      <c r="R47" s="141"/>
      <c r="S47" s="146"/>
      <c r="T47" s="147"/>
    </row>
    <row r="48" spans="1:20">
      <c r="A48" s="123"/>
      <c r="B48" s="120"/>
      <c r="C48" s="100"/>
      <c r="D48" s="101"/>
      <c r="E48" s="102">
        <f t="shared" si="0"/>
        <v>0</v>
      </c>
      <c r="F48" s="92">
        <f t="shared" si="1"/>
        <v>0</v>
      </c>
      <c r="G48" s="139">
        <f t="shared" si="2"/>
        <v>0</v>
      </c>
      <c r="H48" s="93">
        <f t="shared" si="3"/>
        <v>0</v>
      </c>
      <c r="I48" s="94">
        <f t="shared" si="4"/>
        <v>0</v>
      </c>
      <c r="J48" s="99"/>
      <c r="K48" s="339"/>
      <c r="L48" s="340"/>
      <c r="M48" s="341"/>
      <c r="N48" s="176" t="b">
        <f t="shared" si="5"/>
        <v>0</v>
      </c>
      <c r="O48" s="98"/>
      <c r="P48" s="97" t="b">
        <f t="shared" si="6"/>
        <v>0</v>
      </c>
      <c r="Q48" s="98"/>
      <c r="R48" s="141"/>
      <c r="S48" s="146"/>
      <c r="T48" s="147"/>
    </row>
    <row r="49" spans="1:20" ht="13.8" thickBot="1">
      <c r="A49" s="122"/>
      <c r="B49" s="174"/>
      <c r="C49" s="107"/>
      <c r="D49" s="108"/>
      <c r="E49" s="109">
        <f t="shared" si="0"/>
        <v>0</v>
      </c>
      <c r="F49" s="92">
        <f t="shared" si="1"/>
        <v>0</v>
      </c>
      <c r="G49" s="140">
        <f t="shared" si="2"/>
        <v>0</v>
      </c>
      <c r="H49" s="110">
        <f t="shared" si="3"/>
        <v>0</v>
      </c>
      <c r="I49" s="111">
        <f t="shared" si="4"/>
        <v>0</v>
      </c>
      <c r="J49" s="106"/>
      <c r="K49" s="362"/>
      <c r="L49" s="363"/>
      <c r="M49" s="364"/>
      <c r="N49" s="177" t="b">
        <f t="shared" si="5"/>
        <v>0</v>
      </c>
      <c r="O49" s="105"/>
      <c r="P49" s="113" t="b">
        <f t="shared" si="6"/>
        <v>0</v>
      </c>
      <c r="Q49" s="105"/>
      <c r="R49" s="143"/>
      <c r="S49" s="148"/>
      <c r="T49" s="149"/>
    </row>
  </sheetData>
  <sheetProtection formatCells="0" formatColumns="0" formatRows="0"/>
  <dataConsolidate/>
  <mergeCells count="60">
    <mergeCell ref="K46:M46"/>
    <mergeCell ref="K47:M47"/>
    <mergeCell ref="K48:M48"/>
    <mergeCell ref="K49:M49"/>
    <mergeCell ref="K40:M40"/>
    <mergeCell ref="K41:M41"/>
    <mergeCell ref="K42:M42"/>
    <mergeCell ref="K43:M43"/>
    <mergeCell ref="K44:M44"/>
    <mergeCell ref="K45:M45"/>
    <mergeCell ref="K39:M39"/>
    <mergeCell ref="K36:M36"/>
    <mergeCell ref="K37:M37"/>
    <mergeCell ref="K38:M38"/>
    <mergeCell ref="K27:M27"/>
    <mergeCell ref="K28:M28"/>
    <mergeCell ref="K29:M29"/>
    <mergeCell ref="K30:M30"/>
    <mergeCell ref="K31:M31"/>
    <mergeCell ref="K32:M32"/>
    <mergeCell ref="K33:M33"/>
    <mergeCell ref="K34:M34"/>
    <mergeCell ref="K35:M35"/>
    <mergeCell ref="K26:M26"/>
    <mergeCell ref="K15:M15"/>
    <mergeCell ref="K16:M16"/>
    <mergeCell ref="K17:M17"/>
    <mergeCell ref="K18:M18"/>
    <mergeCell ref="K19:M19"/>
    <mergeCell ref="K20:M20"/>
    <mergeCell ref="K21:M21"/>
    <mergeCell ref="K22:M22"/>
    <mergeCell ref="K23:M23"/>
    <mergeCell ref="K24:M24"/>
    <mergeCell ref="K25:M25"/>
    <mergeCell ref="K13:M13"/>
    <mergeCell ref="K14:M14"/>
    <mergeCell ref="R9:T9"/>
    <mergeCell ref="K11:M11"/>
    <mergeCell ref="C8:I8"/>
    <mergeCell ref="K8:M8"/>
    <mergeCell ref="Q8:T8"/>
    <mergeCell ref="G9:I9"/>
    <mergeCell ref="J9:J10"/>
    <mergeCell ref="K9:M10"/>
    <mergeCell ref="O9:O10"/>
    <mergeCell ref="P9:P10"/>
    <mergeCell ref="Q9:Q10"/>
    <mergeCell ref="K12:M12"/>
    <mergeCell ref="A9:A10"/>
    <mergeCell ref="B9:B10"/>
    <mergeCell ref="C9:C10"/>
    <mergeCell ref="D9:D10"/>
    <mergeCell ref="E9:E10"/>
    <mergeCell ref="A1:T1"/>
    <mergeCell ref="A2:T2"/>
    <mergeCell ref="A7:M7"/>
    <mergeCell ref="O7:T7"/>
    <mergeCell ref="A4:B4"/>
    <mergeCell ref="D4:J4"/>
  </mergeCells>
  <conditionalFormatting sqref="F11:F49">
    <cfRule type="expression" dxfId="109" priority="10">
      <formula>IF(AND(C11=4,D11=1),"1","E9")</formula>
    </cfRule>
  </conditionalFormatting>
  <conditionalFormatting sqref="G11:G49">
    <cfRule type="cellIs" dxfId="108" priority="9" operator="equal">
      <formula>"i"</formula>
    </cfRule>
  </conditionalFormatting>
  <conditionalFormatting sqref="H11:H49">
    <cfRule type="cellIs" dxfId="107" priority="8" operator="between">
      <formula>4</formula>
      <formula>8</formula>
    </cfRule>
  </conditionalFormatting>
  <conditionalFormatting sqref="I11:I49">
    <cfRule type="cellIs" dxfId="106" priority="6" operator="equal">
      <formula>"i"</formula>
    </cfRule>
    <cfRule type="cellIs" dxfId="105" priority="7" operator="between">
      <formula>9</formula>
      <formula>16</formula>
    </cfRule>
  </conditionalFormatting>
  <conditionalFormatting sqref="E11:E49">
    <cfRule type="cellIs" dxfId="104" priority="5" operator="equal">
      <formula>0</formula>
    </cfRule>
  </conditionalFormatting>
  <conditionalFormatting sqref="P11:P49">
    <cfRule type="cellIs" dxfId="103" priority="2" operator="equal">
      <formula>"Maximale"</formula>
    </cfRule>
    <cfRule type="cellIs" dxfId="102" priority="3" operator="equal">
      <formula>"Moyenne"</formula>
    </cfRule>
    <cfRule type="cellIs" dxfId="101" priority="4" operator="equal">
      <formula>"Faible"</formula>
    </cfRule>
  </conditionalFormatting>
  <conditionalFormatting sqref="G11:G49">
    <cfRule type="cellIs" dxfId="100" priority="1" operator="between">
      <formula>1</formula>
      <formula>3</formula>
    </cfRule>
  </conditionalFormatting>
  <pageMargins left="0" right="0" top="0.39370078740157483" bottom="0.39370078740157483" header="0.19685039370078741" footer="0.19685039370078741"/>
  <pageSetup paperSize="9" scale="90"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A11:A49</xm:sqref>
        </x14:dataValidation>
        <x14:dataValidation type="list" allowBlank="1" showInputMessage="1" showErrorMessage="1">
          <x14:formula1>
            <xm:f>Notice!$B$2:$B$4</xm:f>
          </x14:formula1>
          <xm:sqref>K11:M49</xm:sqref>
        </x14:dataValidation>
      </x14:dataValidations>
    </ext>
  </extLst>
</worksheet>
</file>

<file path=xl/worksheets/sheet5.xml><?xml version="1.0" encoding="utf-8"?>
<worksheet xmlns="http://schemas.openxmlformats.org/spreadsheetml/2006/main" xmlns:r="http://schemas.openxmlformats.org/officeDocument/2006/relationships">
  <dimension ref="A1:W63"/>
  <sheetViews>
    <sheetView zoomScaleNormal="100" workbookViewId="0">
      <selection activeCell="X31" sqref="X31"/>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55"/>
      <c r="B3" s="155"/>
      <c r="C3" s="155"/>
      <c r="D3" s="155"/>
      <c r="E3" s="155"/>
      <c r="F3" s="155"/>
      <c r="G3" s="155"/>
      <c r="H3" s="155"/>
      <c r="I3" s="155"/>
      <c r="J3" s="155"/>
      <c r="K3" s="155"/>
      <c r="L3" s="155"/>
      <c r="M3" s="155"/>
      <c r="N3" s="155"/>
      <c r="O3" s="155"/>
      <c r="P3" s="155"/>
      <c r="Q3" s="155"/>
      <c r="R3" s="155"/>
      <c r="S3" s="155"/>
      <c r="T3" s="155"/>
    </row>
    <row r="4" spans="1:23" ht="19.5" customHeight="1" thickBot="1">
      <c r="A4" s="325" t="s">
        <v>12</v>
      </c>
      <c r="B4" s="326"/>
      <c r="C4" s="152">
        <v>1</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56">
        <v>3</v>
      </c>
      <c r="C8" s="348">
        <v>4</v>
      </c>
      <c r="D8" s="348"/>
      <c r="E8" s="348"/>
      <c r="F8" s="348"/>
      <c r="G8" s="348"/>
      <c r="H8" s="348"/>
      <c r="I8" s="348"/>
      <c r="J8" s="156">
        <v>5</v>
      </c>
      <c r="K8" s="348">
        <v>6</v>
      </c>
      <c r="L8" s="348"/>
      <c r="M8" s="348"/>
      <c r="N8" s="136"/>
      <c r="O8" s="156">
        <v>7</v>
      </c>
      <c r="P8" s="156">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57"/>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58"/>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0">
        <f>F11</f>
        <v>0</v>
      </c>
      <c r="I11" s="161">
        <f>F11</f>
        <v>0</v>
      </c>
      <c r="J11" s="162"/>
      <c r="K11" s="374"/>
      <c r="L11" s="375"/>
      <c r="M11" s="376"/>
      <c r="N11" s="96" t="b">
        <f>IF(LEFT(K11,5)="Bonne",1,IF(LEFT(K11,12)="Moyenne",2,IF(LEFT(K11,17)="Insuffisante",3)))</f>
        <v>0</v>
      </c>
      <c r="O11" s="162"/>
      <c r="P11" s="159" t="b">
        <f>IF(AND(F11="i",N11=1),"Faible",IF(AND(F11="i",N11=2),"Faible",IF(AND(F11="i",N11=3),"Moyenne",IF(AND(F11&lt;9,N11=1),"Faible",IF(AND(F11&gt;8,N11=1),"Moyenne",IF(AND(F11&lt;9,N11=2),"Moyenne",IF(AND(F11&gt;8,N11=2),"Maximale",IF(AND(F11&lt;4,N11=3),"Moyenne",IF(AND(F11&gt;3,N11=3),"Maximale")))))))))</f>
        <v>0</v>
      </c>
      <c r="Q11" s="162"/>
      <c r="R11" s="142"/>
      <c r="S11" s="144"/>
      <c r="T11" s="145"/>
    </row>
    <row r="12" spans="1:23">
      <c r="A12" s="123"/>
      <c r="B12" s="99"/>
      <c r="C12" s="100"/>
      <c r="D12" s="101"/>
      <c r="E12" s="102">
        <f t="shared" si="0"/>
        <v>0</v>
      </c>
      <c r="F12" s="92">
        <f t="shared" ref="F12:F63" si="1">IF(AND(C12=1,D12=4),"i",E12)</f>
        <v>0</v>
      </c>
      <c r="G12" s="163">
        <f t="shared" ref="G12:G63" si="2">F12</f>
        <v>0</v>
      </c>
      <c r="H12" s="160">
        <f t="shared" ref="H12:H63" si="3">F12</f>
        <v>0</v>
      </c>
      <c r="I12" s="161">
        <f t="shared" ref="I12:I63" si="4">F12</f>
        <v>0</v>
      </c>
      <c r="J12" s="98"/>
      <c r="K12" s="365"/>
      <c r="L12" s="366"/>
      <c r="M12" s="367"/>
      <c r="N12" s="104" t="b">
        <f t="shared" ref="N12:N63" si="5">IF(LEFT(K12,5)="Bonne",1,IF(LEFT(K12,12)="Moyenne",2,IF(LEFT(K12,17)="Insuffisante",3)))</f>
        <v>0</v>
      </c>
      <c r="O12" s="98"/>
      <c r="P12" s="159"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63">
        <f t="shared" si="2"/>
        <v>0</v>
      </c>
      <c r="H13" s="160">
        <f t="shared" si="3"/>
        <v>0</v>
      </c>
      <c r="I13" s="161">
        <f t="shared" si="4"/>
        <v>0</v>
      </c>
      <c r="J13" s="98"/>
      <c r="K13" s="365"/>
      <c r="L13" s="366"/>
      <c r="M13" s="367"/>
      <c r="N13" s="104" t="b">
        <f t="shared" si="5"/>
        <v>0</v>
      </c>
      <c r="O13" s="98"/>
      <c r="P13" s="159" t="b">
        <f t="shared" si="6"/>
        <v>0</v>
      </c>
      <c r="Q13" s="98"/>
      <c r="R13" s="141"/>
      <c r="S13" s="146"/>
      <c r="T13" s="147"/>
    </row>
    <row r="14" spans="1:23">
      <c r="A14" s="123"/>
      <c r="B14" s="99"/>
      <c r="C14" s="100"/>
      <c r="D14" s="101"/>
      <c r="E14" s="102">
        <f t="shared" si="0"/>
        <v>0</v>
      </c>
      <c r="F14" s="92">
        <f t="shared" si="1"/>
        <v>0</v>
      </c>
      <c r="G14" s="163">
        <f t="shared" si="2"/>
        <v>0</v>
      </c>
      <c r="H14" s="160">
        <f t="shared" si="3"/>
        <v>0</v>
      </c>
      <c r="I14" s="161">
        <f t="shared" si="4"/>
        <v>0</v>
      </c>
      <c r="J14" s="98"/>
      <c r="K14" s="365"/>
      <c r="L14" s="366"/>
      <c r="M14" s="367"/>
      <c r="N14" s="104" t="b">
        <f t="shared" si="5"/>
        <v>0</v>
      </c>
      <c r="O14" s="98"/>
      <c r="P14" s="159" t="b">
        <f t="shared" si="6"/>
        <v>0</v>
      </c>
      <c r="Q14" s="98"/>
      <c r="R14" s="141"/>
      <c r="S14" s="146"/>
      <c r="T14" s="147"/>
    </row>
    <row r="15" spans="1:23">
      <c r="A15" s="123"/>
      <c r="B15" s="99"/>
      <c r="C15" s="100"/>
      <c r="D15" s="101"/>
      <c r="E15" s="102">
        <f t="shared" si="0"/>
        <v>0</v>
      </c>
      <c r="F15" s="92">
        <f t="shared" si="1"/>
        <v>0</v>
      </c>
      <c r="G15" s="163">
        <f t="shared" si="2"/>
        <v>0</v>
      </c>
      <c r="H15" s="160">
        <f t="shared" si="3"/>
        <v>0</v>
      </c>
      <c r="I15" s="103">
        <f t="shared" si="4"/>
        <v>0</v>
      </c>
      <c r="J15" s="120"/>
      <c r="K15" s="365"/>
      <c r="L15" s="366"/>
      <c r="M15" s="367"/>
      <c r="N15" s="104" t="b">
        <f t="shared" si="5"/>
        <v>0</v>
      </c>
      <c r="O15" s="98"/>
      <c r="P15" s="159" t="b">
        <f t="shared" si="6"/>
        <v>0</v>
      </c>
      <c r="Q15" s="98"/>
      <c r="R15" s="141"/>
      <c r="S15" s="146"/>
      <c r="T15" s="147"/>
    </row>
    <row r="16" spans="1:23">
      <c r="A16" s="123"/>
      <c r="B16" s="99"/>
      <c r="C16" s="100"/>
      <c r="D16" s="101"/>
      <c r="E16" s="102">
        <f t="shared" si="0"/>
        <v>0</v>
      </c>
      <c r="F16" s="92">
        <f t="shared" si="1"/>
        <v>0</v>
      </c>
      <c r="G16" s="163">
        <f t="shared" si="2"/>
        <v>0</v>
      </c>
      <c r="H16" s="160">
        <f t="shared" si="3"/>
        <v>0</v>
      </c>
      <c r="I16" s="161">
        <f t="shared" si="4"/>
        <v>0</v>
      </c>
      <c r="J16" s="98"/>
      <c r="K16" s="365"/>
      <c r="L16" s="366"/>
      <c r="M16" s="367"/>
      <c r="N16" s="104" t="b">
        <f t="shared" si="5"/>
        <v>0</v>
      </c>
      <c r="O16" s="98"/>
      <c r="P16" s="159" t="b">
        <f t="shared" si="6"/>
        <v>0</v>
      </c>
      <c r="Q16" s="98"/>
      <c r="R16" s="141"/>
      <c r="S16" s="146"/>
      <c r="T16" s="147"/>
    </row>
    <row r="17" spans="1:20">
      <c r="A17" s="123"/>
      <c r="B17" s="99"/>
      <c r="C17" s="100"/>
      <c r="D17" s="101"/>
      <c r="E17" s="102">
        <f t="shared" si="0"/>
        <v>0</v>
      </c>
      <c r="F17" s="92">
        <f t="shared" si="1"/>
        <v>0</v>
      </c>
      <c r="G17" s="163">
        <f t="shared" si="2"/>
        <v>0</v>
      </c>
      <c r="H17" s="160">
        <f t="shared" si="3"/>
        <v>0</v>
      </c>
      <c r="I17" s="161">
        <f t="shared" si="4"/>
        <v>0</v>
      </c>
      <c r="J17" s="98"/>
      <c r="K17" s="365"/>
      <c r="L17" s="366"/>
      <c r="M17" s="367"/>
      <c r="N17" s="104" t="b">
        <f t="shared" si="5"/>
        <v>0</v>
      </c>
      <c r="O17" s="98"/>
      <c r="P17" s="159" t="b">
        <f t="shared" si="6"/>
        <v>0</v>
      </c>
      <c r="Q17" s="98"/>
      <c r="R17" s="141"/>
      <c r="S17" s="146"/>
      <c r="T17" s="147"/>
    </row>
    <row r="18" spans="1:20">
      <c r="A18" s="123"/>
      <c r="B18" s="99"/>
      <c r="C18" s="100"/>
      <c r="D18" s="101"/>
      <c r="E18" s="102">
        <f t="shared" si="0"/>
        <v>0</v>
      </c>
      <c r="F18" s="92">
        <f t="shared" si="1"/>
        <v>0</v>
      </c>
      <c r="G18" s="163">
        <f t="shared" si="2"/>
        <v>0</v>
      </c>
      <c r="H18" s="160">
        <f t="shared" si="3"/>
        <v>0</v>
      </c>
      <c r="I18" s="161">
        <f t="shared" si="4"/>
        <v>0</v>
      </c>
      <c r="J18" s="98"/>
      <c r="K18" s="365"/>
      <c r="L18" s="366"/>
      <c r="M18" s="367"/>
      <c r="N18" s="104" t="b">
        <f t="shared" si="5"/>
        <v>0</v>
      </c>
      <c r="O18" s="98"/>
      <c r="P18" s="159" t="b">
        <f t="shared" si="6"/>
        <v>0</v>
      </c>
      <c r="Q18" s="98"/>
      <c r="R18" s="141"/>
      <c r="S18" s="146"/>
      <c r="T18" s="147"/>
    </row>
    <row r="19" spans="1:20">
      <c r="A19" s="123"/>
      <c r="B19" s="99"/>
      <c r="C19" s="100"/>
      <c r="D19" s="101"/>
      <c r="E19" s="102">
        <f t="shared" si="0"/>
        <v>0</v>
      </c>
      <c r="F19" s="92">
        <f t="shared" si="1"/>
        <v>0</v>
      </c>
      <c r="G19" s="163">
        <f t="shared" si="2"/>
        <v>0</v>
      </c>
      <c r="H19" s="160">
        <f t="shared" si="3"/>
        <v>0</v>
      </c>
      <c r="I19" s="161">
        <f t="shared" si="4"/>
        <v>0</v>
      </c>
      <c r="J19" s="98"/>
      <c r="K19" s="365"/>
      <c r="L19" s="366"/>
      <c r="M19" s="367"/>
      <c r="N19" s="104" t="b">
        <f t="shared" si="5"/>
        <v>0</v>
      </c>
      <c r="O19" s="98"/>
      <c r="P19" s="159" t="b">
        <f t="shared" si="6"/>
        <v>0</v>
      </c>
      <c r="Q19" s="98"/>
      <c r="R19" s="141"/>
      <c r="S19" s="146"/>
      <c r="T19" s="147"/>
    </row>
    <row r="20" spans="1:20">
      <c r="A20" s="123"/>
      <c r="B20" s="99"/>
      <c r="C20" s="100"/>
      <c r="D20" s="101"/>
      <c r="E20" s="102">
        <f t="shared" si="0"/>
        <v>0</v>
      </c>
      <c r="F20" s="92">
        <f t="shared" si="1"/>
        <v>0</v>
      </c>
      <c r="G20" s="163">
        <f t="shared" si="2"/>
        <v>0</v>
      </c>
      <c r="H20" s="160">
        <f t="shared" si="3"/>
        <v>0</v>
      </c>
      <c r="I20" s="161">
        <f t="shared" si="4"/>
        <v>0</v>
      </c>
      <c r="J20" s="98"/>
      <c r="K20" s="365"/>
      <c r="L20" s="366"/>
      <c r="M20" s="367"/>
      <c r="N20" s="104" t="b">
        <f t="shared" si="5"/>
        <v>0</v>
      </c>
      <c r="O20" s="98"/>
      <c r="P20" s="159" t="b">
        <f t="shared" si="6"/>
        <v>0</v>
      </c>
      <c r="Q20" s="98"/>
      <c r="R20" s="141"/>
      <c r="S20" s="146"/>
      <c r="T20" s="147"/>
    </row>
    <row r="21" spans="1:20">
      <c r="A21" s="123"/>
      <c r="B21" s="99"/>
      <c r="C21" s="100"/>
      <c r="D21" s="101"/>
      <c r="E21" s="102">
        <f t="shared" si="0"/>
        <v>0</v>
      </c>
      <c r="F21" s="92">
        <f t="shared" si="1"/>
        <v>0</v>
      </c>
      <c r="G21" s="163">
        <f t="shared" si="2"/>
        <v>0</v>
      </c>
      <c r="H21" s="160">
        <f t="shared" si="3"/>
        <v>0</v>
      </c>
      <c r="I21" s="161">
        <f t="shared" si="4"/>
        <v>0</v>
      </c>
      <c r="J21" s="98"/>
      <c r="K21" s="365"/>
      <c r="L21" s="366"/>
      <c r="M21" s="367"/>
      <c r="N21" s="104" t="b">
        <f t="shared" si="5"/>
        <v>0</v>
      </c>
      <c r="O21" s="98"/>
      <c r="P21" s="159" t="b">
        <f t="shared" si="6"/>
        <v>0</v>
      </c>
      <c r="Q21" s="98"/>
      <c r="R21" s="141"/>
      <c r="S21" s="146"/>
      <c r="T21" s="147"/>
    </row>
    <row r="22" spans="1:20">
      <c r="A22" s="123"/>
      <c r="B22" s="99"/>
      <c r="C22" s="100"/>
      <c r="D22" s="101"/>
      <c r="E22" s="102">
        <f t="shared" si="0"/>
        <v>0</v>
      </c>
      <c r="F22" s="92">
        <f t="shared" si="1"/>
        <v>0</v>
      </c>
      <c r="G22" s="163">
        <f t="shared" si="2"/>
        <v>0</v>
      </c>
      <c r="H22" s="160">
        <f t="shared" si="3"/>
        <v>0</v>
      </c>
      <c r="I22" s="161">
        <f t="shared" si="4"/>
        <v>0</v>
      </c>
      <c r="J22" s="98"/>
      <c r="K22" s="365"/>
      <c r="L22" s="366"/>
      <c r="M22" s="367"/>
      <c r="N22" s="104" t="b">
        <f t="shared" si="5"/>
        <v>0</v>
      </c>
      <c r="O22" s="98"/>
      <c r="P22" s="159" t="b">
        <f t="shared" si="6"/>
        <v>0</v>
      </c>
      <c r="Q22" s="98"/>
      <c r="R22" s="141"/>
      <c r="S22" s="146"/>
      <c r="T22" s="147"/>
    </row>
    <row r="23" spans="1:20">
      <c r="A23" s="123"/>
      <c r="B23" s="99"/>
      <c r="C23" s="100"/>
      <c r="D23" s="101"/>
      <c r="E23" s="102">
        <f t="shared" si="0"/>
        <v>0</v>
      </c>
      <c r="F23" s="92">
        <f t="shared" si="1"/>
        <v>0</v>
      </c>
      <c r="G23" s="163">
        <f t="shared" si="2"/>
        <v>0</v>
      </c>
      <c r="H23" s="160">
        <f t="shared" si="3"/>
        <v>0</v>
      </c>
      <c r="I23" s="161">
        <f t="shared" si="4"/>
        <v>0</v>
      </c>
      <c r="J23" s="98"/>
      <c r="K23" s="365"/>
      <c r="L23" s="366"/>
      <c r="M23" s="367"/>
      <c r="N23" s="104" t="b">
        <f t="shared" si="5"/>
        <v>0</v>
      </c>
      <c r="O23" s="98"/>
      <c r="P23" s="159" t="b">
        <f t="shared" si="6"/>
        <v>0</v>
      </c>
      <c r="Q23" s="98"/>
      <c r="R23" s="141"/>
      <c r="S23" s="146"/>
      <c r="T23" s="147"/>
    </row>
    <row r="24" spans="1:20">
      <c r="A24" s="123"/>
      <c r="B24" s="99"/>
      <c r="C24" s="100"/>
      <c r="D24" s="101"/>
      <c r="E24" s="102">
        <f t="shared" si="0"/>
        <v>0</v>
      </c>
      <c r="F24" s="92">
        <f t="shared" si="1"/>
        <v>0</v>
      </c>
      <c r="G24" s="163">
        <f t="shared" si="2"/>
        <v>0</v>
      </c>
      <c r="H24" s="160">
        <f t="shared" si="3"/>
        <v>0</v>
      </c>
      <c r="I24" s="161">
        <f t="shared" si="4"/>
        <v>0</v>
      </c>
      <c r="J24" s="98"/>
      <c r="K24" s="365"/>
      <c r="L24" s="366"/>
      <c r="M24" s="367"/>
      <c r="N24" s="104" t="b">
        <f t="shared" si="5"/>
        <v>0</v>
      </c>
      <c r="O24" s="98"/>
      <c r="P24" s="159" t="b">
        <f t="shared" si="6"/>
        <v>0</v>
      </c>
      <c r="Q24" s="98"/>
      <c r="R24" s="141"/>
      <c r="S24" s="146"/>
      <c r="T24" s="147"/>
    </row>
    <row r="25" spans="1:20">
      <c r="A25" s="123"/>
      <c r="B25" s="99"/>
      <c r="C25" s="100"/>
      <c r="D25" s="101"/>
      <c r="E25" s="102">
        <f t="shared" si="0"/>
        <v>0</v>
      </c>
      <c r="F25" s="92">
        <f t="shared" si="1"/>
        <v>0</v>
      </c>
      <c r="G25" s="163">
        <f t="shared" si="2"/>
        <v>0</v>
      </c>
      <c r="H25" s="160">
        <f t="shared" si="3"/>
        <v>0</v>
      </c>
      <c r="I25" s="161">
        <f t="shared" si="4"/>
        <v>0</v>
      </c>
      <c r="J25" s="98"/>
      <c r="K25" s="365"/>
      <c r="L25" s="366"/>
      <c r="M25" s="367"/>
      <c r="N25" s="104" t="b">
        <f t="shared" si="5"/>
        <v>0</v>
      </c>
      <c r="O25" s="98"/>
      <c r="P25" s="159" t="b">
        <f t="shared" si="6"/>
        <v>0</v>
      </c>
      <c r="Q25" s="98"/>
      <c r="R25" s="141"/>
      <c r="S25" s="146"/>
      <c r="T25" s="147"/>
    </row>
    <row r="26" spans="1:20">
      <c r="A26" s="123"/>
      <c r="B26" s="99"/>
      <c r="C26" s="100"/>
      <c r="D26" s="101"/>
      <c r="E26" s="102">
        <f t="shared" si="0"/>
        <v>0</v>
      </c>
      <c r="F26" s="92">
        <f t="shared" si="1"/>
        <v>0</v>
      </c>
      <c r="G26" s="163">
        <f t="shared" si="2"/>
        <v>0</v>
      </c>
      <c r="H26" s="160">
        <f t="shared" si="3"/>
        <v>0</v>
      </c>
      <c r="I26" s="161">
        <f t="shared" si="4"/>
        <v>0</v>
      </c>
      <c r="J26" s="98"/>
      <c r="K26" s="365"/>
      <c r="L26" s="366"/>
      <c r="M26" s="367"/>
      <c r="N26" s="104" t="b">
        <f t="shared" si="5"/>
        <v>0</v>
      </c>
      <c r="O26" s="98"/>
      <c r="P26" s="159" t="b">
        <f t="shared" si="6"/>
        <v>0</v>
      </c>
      <c r="Q26" s="98"/>
      <c r="R26" s="141"/>
      <c r="S26" s="146"/>
      <c r="T26" s="147"/>
    </row>
    <row r="27" spans="1:20">
      <c r="A27" s="123"/>
      <c r="B27" s="99"/>
      <c r="C27" s="100"/>
      <c r="D27" s="101"/>
      <c r="E27" s="102">
        <f t="shared" si="0"/>
        <v>0</v>
      </c>
      <c r="F27" s="92">
        <f t="shared" si="1"/>
        <v>0</v>
      </c>
      <c r="G27" s="163">
        <f t="shared" si="2"/>
        <v>0</v>
      </c>
      <c r="H27" s="160">
        <f t="shared" si="3"/>
        <v>0</v>
      </c>
      <c r="I27" s="161">
        <f t="shared" si="4"/>
        <v>0</v>
      </c>
      <c r="J27" s="98"/>
      <c r="K27" s="365"/>
      <c r="L27" s="366"/>
      <c r="M27" s="367"/>
      <c r="N27" s="104" t="b">
        <f t="shared" si="5"/>
        <v>0</v>
      </c>
      <c r="O27" s="98"/>
      <c r="P27" s="159" t="b">
        <f t="shared" si="6"/>
        <v>0</v>
      </c>
      <c r="Q27" s="98"/>
      <c r="R27" s="141"/>
      <c r="S27" s="146"/>
      <c r="T27" s="147"/>
    </row>
    <row r="28" spans="1:20">
      <c r="A28" s="123"/>
      <c r="B28" s="99"/>
      <c r="C28" s="100"/>
      <c r="D28" s="101"/>
      <c r="E28" s="102">
        <f t="shared" si="0"/>
        <v>0</v>
      </c>
      <c r="F28" s="92">
        <f t="shared" si="1"/>
        <v>0</v>
      </c>
      <c r="G28" s="163">
        <f t="shared" si="2"/>
        <v>0</v>
      </c>
      <c r="H28" s="160">
        <f t="shared" si="3"/>
        <v>0</v>
      </c>
      <c r="I28" s="161">
        <f t="shared" si="4"/>
        <v>0</v>
      </c>
      <c r="J28" s="98"/>
      <c r="K28" s="365"/>
      <c r="L28" s="366"/>
      <c r="M28" s="367"/>
      <c r="N28" s="104" t="b">
        <f t="shared" si="5"/>
        <v>0</v>
      </c>
      <c r="O28" s="98"/>
      <c r="P28" s="159" t="b">
        <f t="shared" si="6"/>
        <v>0</v>
      </c>
      <c r="Q28" s="98"/>
      <c r="R28" s="141"/>
      <c r="S28" s="146"/>
      <c r="T28" s="147"/>
    </row>
    <row r="29" spans="1:20">
      <c r="A29" s="123"/>
      <c r="B29" s="99"/>
      <c r="C29" s="100"/>
      <c r="D29" s="101"/>
      <c r="E29" s="102">
        <f t="shared" si="0"/>
        <v>0</v>
      </c>
      <c r="F29" s="92">
        <f t="shared" si="1"/>
        <v>0</v>
      </c>
      <c r="G29" s="163">
        <f t="shared" si="2"/>
        <v>0</v>
      </c>
      <c r="H29" s="160">
        <f t="shared" si="3"/>
        <v>0</v>
      </c>
      <c r="I29" s="161">
        <f t="shared" si="4"/>
        <v>0</v>
      </c>
      <c r="J29" s="98"/>
      <c r="K29" s="365"/>
      <c r="L29" s="366"/>
      <c r="M29" s="367"/>
      <c r="N29" s="104" t="b">
        <f t="shared" si="5"/>
        <v>0</v>
      </c>
      <c r="O29" s="98"/>
      <c r="P29" s="159" t="b">
        <f t="shared" si="6"/>
        <v>0</v>
      </c>
      <c r="Q29" s="98"/>
      <c r="R29" s="141"/>
      <c r="S29" s="146"/>
      <c r="T29" s="147"/>
    </row>
    <row r="30" spans="1:20">
      <c r="A30" s="123"/>
      <c r="B30" s="99"/>
      <c r="C30" s="100"/>
      <c r="D30" s="101"/>
      <c r="E30" s="102">
        <f t="shared" si="0"/>
        <v>0</v>
      </c>
      <c r="F30" s="92">
        <f t="shared" si="1"/>
        <v>0</v>
      </c>
      <c r="G30" s="163">
        <f t="shared" si="2"/>
        <v>0</v>
      </c>
      <c r="H30" s="160">
        <f t="shared" si="3"/>
        <v>0</v>
      </c>
      <c r="I30" s="161">
        <f t="shared" si="4"/>
        <v>0</v>
      </c>
      <c r="J30" s="98"/>
      <c r="K30" s="365"/>
      <c r="L30" s="366"/>
      <c r="M30" s="367"/>
      <c r="N30" s="104" t="b">
        <f t="shared" si="5"/>
        <v>0</v>
      </c>
      <c r="O30" s="98"/>
      <c r="P30" s="159" t="b">
        <f t="shared" si="6"/>
        <v>0</v>
      </c>
      <c r="Q30" s="98"/>
      <c r="R30" s="141"/>
      <c r="S30" s="146"/>
      <c r="T30" s="147"/>
    </row>
    <row r="31" spans="1:20">
      <c r="A31" s="123"/>
      <c r="B31" s="99"/>
      <c r="C31" s="100"/>
      <c r="D31" s="101"/>
      <c r="E31" s="102">
        <f t="shared" si="0"/>
        <v>0</v>
      </c>
      <c r="F31" s="92">
        <f t="shared" si="1"/>
        <v>0</v>
      </c>
      <c r="G31" s="163">
        <f t="shared" si="2"/>
        <v>0</v>
      </c>
      <c r="H31" s="160">
        <f t="shared" si="3"/>
        <v>0</v>
      </c>
      <c r="I31" s="161">
        <f t="shared" si="4"/>
        <v>0</v>
      </c>
      <c r="J31" s="98"/>
      <c r="K31" s="365"/>
      <c r="L31" s="366"/>
      <c r="M31" s="367"/>
      <c r="N31" s="104" t="b">
        <f t="shared" si="5"/>
        <v>0</v>
      </c>
      <c r="O31" s="98"/>
      <c r="P31" s="159" t="b">
        <f t="shared" si="6"/>
        <v>0</v>
      </c>
      <c r="Q31" s="98"/>
      <c r="R31" s="141"/>
      <c r="S31" s="146"/>
      <c r="T31" s="147"/>
    </row>
    <row r="32" spans="1:20">
      <c r="A32" s="123"/>
      <c r="B32" s="99"/>
      <c r="C32" s="100"/>
      <c r="D32" s="101"/>
      <c r="E32" s="102">
        <f t="shared" si="0"/>
        <v>0</v>
      </c>
      <c r="F32" s="92">
        <f t="shared" si="1"/>
        <v>0</v>
      </c>
      <c r="G32" s="163">
        <f t="shared" si="2"/>
        <v>0</v>
      </c>
      <c r="H32" s="160">
        <f t="shared" si="3"/>
        <v>0</v>
      </c>
      <c r="I32" s="161">
        <f t="shared" si="4"/>
        <v>0</v>
      </c>
      <c r="J32" s="98"/>
      <c r="K32" s="365"/>
      <c r="L32" s="366"/>
      <c r="M32" s="367"/>
      <c r="N32" s="104" t="b">
        <f t="shared" si="5"/>
        <v>0</v>
      </c>
      <c r="O32" s="98"/>
      <c r="P32" s="159" t="b">
        <f t="shared" si="6"/>
        <v>0</v>
      </c>
      <c r="Q32" s="98"/>
      <c r="R32" s="141"/>
      <c r="S32" s="146"/>
      <c r="T32" s="147"/>
    </row>
    <row r="33" spans="1:20">
      <c r="A33" s="123"/>
      <c r="B33" s="99"/>
      <c r="C33" s="100"/>
      <c r="D33" s="101"/>
      <c r="E33" s="102">
        <f t="shared" si="0"/>
        <v>0</v>
      </c>
      <c r="F33" s="92">
        <f t="shared" si="1"/>
        <v>0</v>
      </c>
      <c r="G33" s="163">
        <f t="shared" si="2"/>
        <v>0</v>
      </c>
      <c r="H33" s="160">
        <f t="shared" si="3"/>
        <v>0</v>
      </c>
      <c r="I33" s="161">
        <f t="shared" si="4"/>
        <v>0</v>
      </c>
      <c r="J33" s="98"/>
      <c r="K33" s="365"/>
      <c r="L33" s="366"/>
      <c r="M33" s="367"/>
      <c r="N33" s="104" t="b">
        <f t="shared" si="5"/>
        <v>0</v>
      </c>
      <c r="O33" s="98"/>
      <c r="P33" s="159" t="b">
        <f t="shared" si="6"/>
        <v>0</v>
      </c>
      <c r="Q33" s="98"/>
      <c r="R33" s="141"/>
      <c r="S33" s="146"/>
      <c r="T33" s="147"/>
    </row>
    <row r="34" spans="1:20">
      <c r="A34" s="123"/>
      <c r="B34" s="99"/>
      <c r="C34" s="100"/>
      <c r="D34" s="101"/>
      <c r="E34" s="102">
        <f t="shared" si="0"/>
        <v>0</v>
      </c>
      <c r="F34" s="92">
        <f t="shared" si="1"/>
        <v>0</v>
      </c>
      <c r="G34" s="163">
        <f t="shared" si="2"/>
        <v>0</v>
      </c>
      <c r="H34" s="160">
        <f t="shared" si="3"/>
        <v>0</v>
      </c>
      <c r="I34" s="161">
        <f t="shared" si="4"/>
        <v>0</v>
      </c>
      <c r="J34" s="98"/>
      <c r="K34" s="365"/>
      <c r="L34" s="366"/>
      <c r="M34" s="367"/>
      <c r="N34" s="104" t="b">
        <f t="shared" si="5"/>
        <v>0</v>
      </c>
      <c r="O34" s="98"/>
      <c r="P34" s="159" t="b">
        <f t="shared" si="6"/>
        <v>0</v>
      </c>
      <c r="Q34" s="98"/>
      <c r="R34" s="141"/>
      <c r="S34" s="146"/>
      <c r="T34" s="147"/>
    </row>
    <row r="35" spans="1:20">
      <c r="A35" s="123"/>
      <c r="B35" s="99"/>
      <c r="C35" s="100"/>
      <c r="D35" s="101"/>
      <c r="E35" s="102">
        <f t="shared" si="0"/>
        <v>0</v>
      </c>
      <c r="F35" s="92">
        <f t="shared" si="1"/>
        <v>0</v>
      </c>
      <c r="G35" s="163">
        <f t="shared" si="2"/>
        <v>0</v>
      </c>
      <c r="H35" s="160">
        <f t="shared" si="3"/>
        <v>0</v>
      </c>
      <c r="I35" s="161">
        <f t="shared" si="4"/>
        <v>0</v>
      </c>
      <c r="J35" s="98"/>
      <c r="K35" s="365"/>
      <c r="L35" s="366"/>
      <c r="M35" s="367"/>
      <c r="N35" s="104" t="b">
        <f t="shared" si="5"/>
        <v>0</v>
      </c>
      <c r="O35" s="98"/>
      <c r="P35" s="159" t="b">
        <f t="shared" si="6"/>
        <v>0</v>
      </c>
      <c r="Q35" s="98"/>
      <c r="R35" s="141"/>
      <c r="S35" s="146"/>
      <c r="T35" s="147"/>
    </row>
    <row r="36" spans="1:20">
      <c r="A36" s="123"/>
      <c r="B36" s="99"/>
      <c r="C36" s="100"/>
      <c r="D36" s="101"/>
      <c r="E36" s="102">
        <f t="shared" si="0"/>
        <v>0</v>
      </c>
      <c r="F36" s="92">
        <f t="shared" si="1"/>
        <v>0</v>
      </c>
      <c r="G36" s="163">
        <f t="shared" si="2"/>
        <v>0</v>
      </c>
      <c r="H36" s="160">
        <f t="shared" si="3"/>
        <v>0</v>
      </c>
      <c r="I36" s="161">
        <f t="shared" si="4"/>
        <v>0</v>
      </c>
      <c r="J36" s="98"/>
      <c r="K36" s="365"/>
      <c r="L36" s="366"/>
      <c r="M36" s="367"/>
      <c r="N36" s="104" t="b">
        <f t="shared" si="5"/>
        <v>0</v>
      </c>
      <c r="O36" s="98"/>
      <c r="P36" s="159" t="b">
        <f t="shared" si="6"/>
        <v>0</v>
      </c>
      <c r="Q36" s="98"/>
      <c r="R36" s="141"/>
      <c r="S36" s="146"/>
      <c r="T36" s="147"/>
    </row>
    <row r="37" spans="1:20">
      <c r="A37" s="123"/>
      <c r="B37" s="99"/>
      <c r="C37" s="100"/>
      <c r="D37" s="101"/>
      <c r="E37" s="102">
        <f t="shared" si="0"/>
        <v>0</v>
      </c>
      <c r="F37" s="92">
        <f t="shared" si="1"/>
        <v>0</v>
      </c>
      <c r="G37" s="163">
        <f t="shared" si="2"/>
        <v>0</v>
      </c>
      <c r="H37" s="160">
        <f t="shared" si="3"/>
        <v>0</v>
      </c>
      <c r="I37" s="161">
        <f t="shared" si="4"/>
        <v>0</v>
      </c>
      <c r="J37" s="98"/>
      <c r="K37" s="365"/>
      <c r="L37" s="366"/>
      <c r="M37" s="367"/>
      <c r="N37" s="104" t="b">
        <f t="shared" si="5"/>
        <v>0</v>
      </c>
      <c r="O37" s="98"/>
      <c r="P37" s="159" t="b">
        <f t="shared" si="6"/>
        <v>0</v>
      </c>
      <c r="Q37" s="98"/>
      <c r="R37" s="141"/>
      <c r="S37" s="146"/>
      <c r="T37" s="147"/>
    </row>
    <row r="38" spans="1:20">
      <c r="A38" s="123"/>
      <c r="B38" s="99"/>
      <c r="C38" s="100"/>
      <c r="D38" s="101"/>
      <c r="E38" s="102">
        <f t="shared" si="0"/>
        <v>0</v>
      </c>
      <c r="F38" s="92">
        <f t="shared" si="1"/>
        <v>0</v>
      </c>
      <c r="G38" s="163">
        <f t="shared" si="2"/>
        <v>0</v>
      </c>
      <c r="H38" s="160">
        <f t="shared" si="3"/>
        <v>0</v>
      </c>
      <c r="I38" s="161">
        <f t="shared" si="4"/>
        <v>0</v>
      </c>
      <c r="J38" s="98"/>
      <c r="K38" s="365"/>
      <c r="L38" s="366"/>
      <c r="M38" s="367"/>
      <c r="N38" s="104" t="b">
        <f t="shared" si="5"/>
        <v>0</v>
      </c>
      <c r="O38" s="98"/>
      <c r="P38" s="159" t="b">
        <f t="shared" si="6"/>
        <v>0</v>
      </c>
      <c r="Q38" s="98"/>
      <c r="R38" s="141"/>
      <c r="S38" s="146"/>
      <c r="T38" s="147"/>
    </row>
    <row r="39" spans="1:20">
      <c r="A39" s="123"/>
      <c r="B39" s="99"/>
      <c r="C39" s="100"/>
      <c r="D39" s="101"/>
      <c r="E39" s="102">
        <f t="shared" si="0"/>
        <v>0</v>
      </c>
      <c r="F39" s="92">
        <f t="shared" si="1"/>
        <v>0</v>
      </c>
      <c r="G39" s="163">
        <f t="shared" si="2"/>
        <v>0</v>
      </c>
      <c r="H39" s="160">
        <f t="shared" si="3"/>
        <v>0</v>
      </c>
      <c r="I39" s="161">
        <f t="shared" si="4"/>
        <v>0</v>
      </c>
      <c r="J39" s="98"/>
      <c r="K39" s="365"/>
      <c r="L39" s="366"/>
      <c r="M39" s="367"/>
      <c r="N39" s="104" t="b">
        <f t="shared" si="5"/>
        <v>0</v>
      </c>
      <c r="O39" s="98"/>
      <c r="P39" s="159" t="b">
        <f t="shared" si="6"/>
        <v>0</v>
      </c>
      <c r="Q39" s="98"/>
      <c r="R39" s="141"/>
      <c r="S39" s="146"/>
      <c r="T39" s="147"/>
    </row>
    <row r="40" spans="1:20">
      <c r="A40" s="123"/>
      <c r="B40" s="99"/>
      <c r="C40" s="100"/>
      <c r="D40" s="101"/>
      <c r="E40" s="102">
        <f t="shared" si="0"/>
        <v>0</v>
      </c>
      <c r="F40" s="92">
        <f t="shared" si="1"/>
        <v>0</v>
      </c>
      <c r="G40" s="163">
        <f t="shared" si="2"/>
        <v>0</v>
      </c>
      <c r="H40" s="160">
        <f t="shared" si="3"/>
        <v>0</v>
      </c>
      <c r="I40" s="161">
        <f t="shared" si="4"/>
        <v>0</v>
      </c>
      <c r="J40" s="98"/>
      <c r="K40" s="365"/>
      <c r="L40" s="366"/>
      <c r="M40" s="367"/>
      <c r="N40" s="104" t="b">
        <f t="shared" si="5"/>
        <v>0</v>
      </c>
      <c r="O40" s="98"/>
      <c r="P40" s="159" t="b">
        <f t="shared" si="6"/>
        <v>0</v>
      </c>
      <c r="Q40" s="98"/>
      <c r="R40" s="141"/>
      <c r="S40" s="146"/>
      <c r="T40" s="147"/>
    </row>
    <row r="41" spans="1:20">
      <c r="A41" s="123"/>
      <c r="B41" s="99"/>
      <c r="C41" s="100"/>
      <c r="D41" s="101"/>
      <c r="E41" s="102">
        <f t="shared" si="0"/>
        <v>0</v>
      </c>
      <c r="F41" s="92">
        <f t="shared" si="1"/>
        <v>0</v>
      </c>
      <c r="G41" s="163">
        <f t="shared" si="2"/>
        <v>0</v>
      </c>
      <c r="H41" s="160">
        <f t="shared" si="3"/>
        <v>0</v>
      </c>
      <c r="I41" s="161">
        <f t="shared" si="4"/>
        <v>0</v>
      </c>
      <c r="J41" s="98"/>
      <c r="K41" s="365"/>
      <c r="L41" s="366"/>
      <c r="M41" s="367"/>
      <c r="N41" s="104" t="b">
        <f t="shared" si="5"/>
        <v>0</v>
      </c>
      <c r="O41" s="98"/>
      <c r="P41" s="159" t="b">
        <f t="shared" si="6"/>
        <v>0</v>
      </c>
      <c r="Q41" s="98"/>
      <c r="R41" s="141"/>
      <c r="S41" s="146"/>
      <c r="T41" s="147"/>
    </row>
    <row r="42" spans="1:20">
      <c r="A42" s="123"/>
      <c r="B42" s="99"/>
      <c r="C42" s="100"/>
      <c r="D42" s="101"/>
      <c r="E42" s="102">
        <f t="shared" si="0"/>
        <v>0</v>
      </c>
      <c r="F42" s="92">
        <f t="shared" si="1"/>
        <v>0</v>
      </c>
      <c r="G42" s="163">
        <f t="shared" si="2"/>
        <v>0</v>
      </c>
      <c r="H42" s="160">
        <f t="shared" si="3"/>
        <v>0</v>
      </c>
      <c r="I42" s="161">
        <f t="shared" si="4"/>
        <v>0</v>
      </c>
      <c r="J42" s="98"/>
      <c r="K42" s="365"/>
      <c r="L42" s="366"/>
      <c r="M42" s="367"/>
      <c r="N42" s="104" t="b">
        <f t="shared" si="5"/>
        <v>0</v>
      </c>
      <c r="O42" s="98"/>
      <c r="P42" s="159" t="b">
        <f t="shared" si="6"/>
        <v>0</v>
      </c>
      <c r="Q42" s="98"/>
      <c r="R42" s="141"/>
      <c r="S42" s="146"/>
      <c r="T42" s="147"/>
    </row>
    <row r="43" spans="1:20">
      <c r="A43" s="123"/>
      <c r="B43" s="99"/>
      <c r="C43" s="100"/>
      <c r="D43" s="101"/>
      <c r="E43" s="102">
        <f t="shared" si="0"/>
        <v>0</v>
      </c>
      <c r="F43" s="92">
        <f t="shared" si="1"/>
        <v>0</v>
      </c>
      <c r="G43" s="163">
        <f t="shared" si="2"/>
        <v>0</v>
      </c>
      <c r="H43" s="160">
        <f t="shared" si="3"/>
        <v>0</v>
      </c>
      <c r="I43" s="161">
        <f t="shared" si="4"/>
        <v>0</v>
      </c>
      <c r="J43" s="98"/>
      <c r="K43" s="365"/>
      <c r="L43" s="366"/>
      <c r="M43" s="367"/>
      <c r="N43" s="104" t="b">
        <f t="shared" si="5"/>
        <v>0</v>
      </c>
      <c r="O43" s="98"/>
      <c r="P43" s="159" t="b">
        <f t="shared" si="6"/>
        <v>0</v>
      </c>
      <c r="Q43" s="98"/>
      <c r="R43" s="141"/>
      <c r="S43" s="146"/>
      <c r="T43" s="147"/>
    </row>
    <row r="44" spans="1:20">
      <c r="A44" s="123"/>
      <c r="B44" s="99"/>
      <c r="C44" s="100"/>
      <c r="D44" s="101"/>
      <c r="E44" s="102">
        <f t="shared" si="0"/>
        <v>0</v>
      </c>
      <c r="F44" s="92">
        <f t="shared" si="1"/>
        <v>0</v>
      </c>
      <c r="G44" s="163">
        <f t="shared" si="2"/>
        <v>0</v>
      </c>
      <c r="H44" s="160">
        <f t="shared" si="3"/>
        <v>0</v>
      </c>
      <c r="I44" s="161">
        <f t="shared" si="4"/>
        <v>0</v>
      </c>
      <c r="J44" s="98"/>
      <c r="K44" s="365"/>
      <c r="L44" s="366"/>
      <c r="M44" s="367"/>
      <c r="N44" s="104" t="b">
        <f t="shared" si="5"/>
        <v>0</v>
      </c>
      <c r="O44" s="98"/>
      <c r="P44" s="159" t="b">
        <f t="shared" si="6"/>
        <v>0</v>
      </c>
      <c r="Q44" s="98"/>
      <c r="R44" s="141"/>
      <c r="S44" s="146"/>
      <c r="T44" s="147"/>
    </row>
    <row r="45" spans="1:20">
      <c r="A45" s="123"/>
      <c r="B45" s="99"/>
      <c r="C45" s="100"/>
      <c r="D45" s="101"/>
      <c r="E45" s="102">
        <f t="shared" si="0"/>
        <v>0</v>
      </c>
      <c r="F45" s="92">
        <f t="shared" si="1"/>
        <v>0</v>
      </c>
      <c r="G45" s="163">
        <f t="shared" si="2"/>
        <v>0</v>
      </c>
      <c r="H45" s="160">
        <f t="shared" si="3"/>
        <v>0</v>
      </c>
      <c r="I45" s="161">
        <f t="shared" si="4"/>
        <v>0</v>
      </c>
      <c r="J45" s="98"/>
      <c r="K45" s="365"/>
      <c r="L45" s="366"/>
      <c r="M45" s="367"/>
      <c r="N45" s="104" t="b">
        <f t="shared" si="5"/>
        <v>0</v>
      </c>
      <c r="O45" s="98"/>
      <c r="P45" s="159" t="b">
        <f t="shared" si="6"/>
        <v>0</v>
      </c>
      <c r="Q45" s="98"/>
      <c r="R45" s="141"/>
      <c r="S45" s="146"/>
      <c r="T45" s="147"/>
    </row>
    <row r="46" spans="1:20">
      <c r="A46" s="123"/>
      <c r="B46" s="99"/>
      <c r="C46" s="100"/>
      <c r="D46" s="101"/>
      <c r="E46" s="102">
        <f t="shared" si="0"/>
        <v>0</v>
      </c>
      <c r="F46" s="92">
        <f t="shared" si="1"/>
        <v>0</v>
      </c>
      <c r="G46" s="163">
        <f t="shared" si="2"/>
        <v>0</v>
      </c>
      <c r="H46" s="160">
        <f t="shared" si="3"/>
        <v>0</v>
      </c>
      <c r="I46" s="161">
        <f t="shared" si="4"/>
        <v>0</v>
      </c>
      <c r="J46" s="98"/>
      <c r="K46" s="365"/>
      <c r="L46" s="366"/>
      <c r="M46" s="367"/>
      <c r="N46" s="104" t="b">
        <f t="shared" si="5"/>
        <v>0</v>
      </c>
      <c r="O46" s="98"/>
      <c r="P46" s="159" t="b">
        <f t="shared" si="6"/>
        <v>0</v>
      </c>
      <c r="Q46" s="98"/>
      <c r="R46" s="141"/>
      <c r="S46" s="146"/>
      <c r="T46" s="147"/>
    </row>
    <row r="47" spans="1:20">
      <c r="A47" s="123"/>
      <c r="B47" s="99"/>
      <c r="C47" s="100"/>
      <c r="D47" s="101"/>
      <c r="E47" s="102">
        <f t="shared" si="0"/>
        <v>0</v>
      </c>
      <c r="F47" s="92">
        <f t="shared" si="1"/>
        <v>0</v>
      </c>
      <c r="G47" s="163">
        <f t="shared" si="2"/>
        <v>0</v>
      </c>
      <c r="H47" s="160">
        <f t="shared" si="3"/>
        <v>0</v>
      </c>
      <c r="I47" s="161">
        <f t="shared" si="4"/>
        <v>0</v>
      </c>
      <c r="J47" s="98"/>
      <c r="K47" s="365"/>
      <c r="L47" s="366"/>
      <c r="M47" s="367"/>
      <c r="N47" s="104" t="b">
        <f t="shared" si="5"/>
        <v>0</v>
      </c>
      <c r="O47" s="98"/>
      <c r="P47" s="159" t="b">
        <f t="shared" si="6"/>
        <v>0</v>
      </c>
      <c r="Q47" s="98"/>
      <c r="R47" s="141"/>
      <c r="S47" s="146"/>
      <c r="T47" s="147"/>
    </row>
    <row r="48" spans="1:20">
      <c r="A48" s="123"/>
      <c r="B48" s="99"/>
      <c r="C48" s="100"/>
      <c r="D48" s="101"/>
      <c r="E48" s="102">
        <f t="shared" si="0"/>
        <v>0</v>
      </c>
      <c r="F48" s="92">
        <f t="shared" si="1"/>
        <v>0</v>
      </c>
      <c r="G48" s="163">
        <f t="shared" si="2"/>
        <v>0</v>
      </c>
      <c r="H48" s="160">
        <f t="shared" si="3"/>
        <v>0</v>
      </c>
      <c r="I48" s="161">
        <f t="shared" si="4"/>
        <v>0</v>
      </c>
      <c r="J48" s="98"/>
      <c r="K48" s="365"/>
      <c r="L48" s="366"/>
      <c r="M48" s="367"/>
      <c r="N48" s="104" t="b">
        <f t="shared" si="5"/>
        <v>0</v>
      </c>
      <c r="O48" s="98"/>
      <c r="P48" s="159" t="b">
        <f t="shared" si="6"/>
        <v>0</v>
      </c>
      <c r="Q48" s="98"/>
      <c r="R48" s="141"/>
      <c r="S48" s="146"/>
      <c r="T48" s="147"/>
    </row>
    <row r="49" spans="1:20">
      <c r="A49" s="123"/>
      <c r="B49" s="99"/>
      <c r="C49" s="100"/>
      <c r="D49" s="101"/>
      <c r="E49" s="102">
        <f t="shared" si="0"/>
        <v>0</v>
      </c>
      <c r="F49" s="92">
        <f t="shared" si="1"/>
        <v>0</v>
      </c>
      <c r="G49" s="163">
        <f t="shared" si="2"/>
        <v>0</v>
      </c>
      <c r="H49" s="160">
        <f t="shared" si="3"/>
        <v>0</v>
      </c>
      <c r="I49" s="161">
        <f t="shared" si="4"/>
        <v>0</v>
      </c>
      <c r="J49" s="98"/>
      <c r="K49" s="365"/>
      <c r="L49" s="366"/>
      <c r="M49" s="367"/>
      <c r="N49" s="104" t="b">
        <f t="shared" si="5"/>
        <v>0</v>
      </c>
      <c r="O49" s="98"/>
      <c r="P49" s="159" t="b">
        <f t="shared" si="6"/>
        <v>0</v>
      </c>
      <c r="Q49" s="98"/>
      <c r="R49" s="141"/>
      <c r="S49" s="146"/>
      <c r="T49" s="147"/>
    </row>
    <row r="50" spans="1:20">
      <c r="A50" s="123"/>
      <c r="B50" s="99"/>
      <c r="C50" s="100"/>
      <c r="D50" s="101"/>
      <c r="E50" s="102">
        <f t="shared" si="0"/>
        <v>0</v>
      </c>
      <c r="F50" s="92">
        <f t="shared" si="1"/>
        <v>0</v>
      </c>
      <c r="G50" s="163">
        <f t="shared" si="2"/>
        <v>0</v>
      </c>
      <c r="H50" s="160">
        <f t="shared" si="3"/>
        <v>0</v>
      </c>
      <c r="I50" s="161">
        <f t="shared" si="4"/>
        <v>0</v>
      </c>
      <c r="J50" s="98"/>
      <c r="K50" s="365"/>
      <c r="L50" s="366"/>
      <c r="M50" s="367"/>
      <c r="N50" s="104" t="b">
        <f t="shared" si="5"/>
        <v>0</v>
      </c>
      <c r="O50" s="98"/>
      <c r="P50" s="159" t="b">
        <f t="shared" si="6"/>
        <v>0</v>
      </c>
      <c r="Q50" s="98"/>
      <c r="R50" s="141"/>
      <c r="S50" s="146"/>
      <c r="T50" s="147"/>
    </row>
    <row r="51" spans="1:20">
      <c r="A51" s="123"/>
      <c r="B51" s="99"/>
      <c r="C51" s="100"/>
      <c r="D51" s="101"/>
      <c r="E51" s="102">
        <f t="shared" si="0"/>
        <v>0</v>
      </c>
      <c r="F51" s="92">
        <f t="shared" si="1"/>
        <v>0</v>
      </c>
      <c r="G51" s="163">
        <f t="shared" si="2"/>
        <v>0</v>
      </c>
      <c r="H51" s="160">
        <f t="shared" si="3"/>
        <v>0</v>
      </c>
      <c r="I51" s="161">
        <f t="shared" si="4"/>
        <v>0</v>
      </c>
      <c r="J51" s="98"/>
      <c r="K51" s="365"/>
      <c r="L51" s="366"/>
      <c r="M51" s="367"/>
      <c r="N51" s="104" t="b">
        <f t="shared" si="5"/>
        <v>0</v>
      </c>
      <c r="O51" s="98"/>
      <c r="P51" s="159" t="b">
        <f t="shared" si="6"/>
        <v>0</v>
      </c>
      <c r="Q51" s="98"/>
      <c r="R51" s="141"/>
      <c r="S51" s="146"/>
      <c r="T51" s="147"/>
    </row>
    <row r="52" spans="1:20">
      <c r="A52" s="123"/>
      <c r="B52" s="99"/>
      <c r="C52" s="100"/>
      <c r="D52" s="101"/>
      <c r="E52" s="102">
        <f t="shared" si="0"/>
        <v>0</v>
      </c>
      <c r="F52" s="92">
        <f t="shared" si="1"/>
        <v>0</v>
      </c>
      <c r="G52" s="163">
        <f t="shared" si="2"/>
        <v>0</v>
      </c>
      <c r="H52" s="160">
        <f t="shared" si="3"/>
        <v>0</v>
      </c>
      <c r="I52" s="161">
        <f t="shared" si="4"/>
        <v>0</v>
      </c>
      <c r="J52" s="98"/>
      <c r="K52" s="365"/>
      <c r="L52" s="366"/>
      <c r="M52" s="367"/>
      <c r="N52" s="104" t="b">
        <f t="shared" si="5"/>
        <v>0</v>
      </c>
      <c r="O52" s="98"/>
      <c r="P52" s="159" t="b">
        <f t="shared" si="6"/>
        <v>0</v>
      </c>
      <c r="Q52" s="98"/>
      <c r="R52" s="141"/>
      <c r="S52" s="146"/>
      <c r="T52" s="147"/>
    </row>
    <row r="53" spans="1:20">
      <c r="A53" s="123"/>
      <c r="B53" s="99"/>
      <c r="C53" s="100"/>
      <c r="D53" s="101"/>
      <c r="E53" s="102">
        <f t="shared" si="0"/>
        <v>0</v>
      </c>
      <c r="F53" s="92">
        <f t="shared" si="1"/>
        <v>0</v>
      </c>
      <c r="G53" s="163">
        <f t="shared" si="2"/>
        <v>0</v>
      </c>
      <c r="H53" s="160">
        <f t="shared" si="3"/>
        <v>0</v>
      </c>
      <c r="I53" s="161">
        <f t="shared" si="4"/>
        <v>0</v>
      </c>
      <c r="J53" s="98"/>
      <c r="K53" s="365"/>
      <c r="L53" s="366"/>
      <c r="M53" s="367"/>
      <c r="N53" s="104" t="b">
        <f t="shared" si="5"/>
        <v>0</v>
      </c>
      <c r="O53" s="98"/>
      <c r="P53" s="159" t="b">
        <f t="shared" si="6"/>
        <v>0</v>
      </c>
      <c r="Q53" s="98"/>
      <c r="R53" s="141"/>
      <c r="S53" s="146"/>
      <c r="T53" s="147"/>
    </row>
    <row r="54" spans="1:20">
      <c r="A54" s="123"/>
      <c r="B54" s="99"/>
      <c r="C54" s="100"/>
      <c r="D54" s="101"/>
      <c r="E54" s="102">
        <f t="shared" si="0"/>
        <v>0</v>
      </c>
      <c r="F54" s="92">
        <f t="shared" si="1"/>
        <v>0</v>
      </c>
      <c r="G54" s="163">
        <f t="shared" si="2"/>
        <v>0</v>
      </c>
      <c r="H54" s="160">
        <f t="shared" si="3"/>
        <v>0</v>
      </c>
      <c r="I54" s="161">
        <f t="shared" si="4"/>
        <v>0</v>
      </c>
      <c r="J54" s="98"/>
      <c r="K54" s="365"/>
      <c r="L54" s="366"/>
      <c r="M54" s="367"/>
      <c r="N54" s="104" t="b">
        <f t="shared" si="5"/>
        <v>0</v>
      </c>
      <c r="O54" s="98"/>
      <c r="P54" s="159" t="b">
        <f t="shared" si="6"/>
        <v>0</v>
      </c>
      <c r="Q54" s="98"/>
      <c r="R54" s="141"/>
      <c r="S54" s="146"/>
      <c r="T54" s="147"/>
    </row>
    <row r="55" spans="1:20">
      <c r="A55" s="123"/>
      <c r="B55" s="99"/>
      <c r="C55" s="100"/>
      <c r="D55" s="101"/>
      <c r="E55" s="102">
        <f t="shared" si="0"/>
        <v>0</v>
      </c>
      <c r="F55" s="92">
        <f t="shared" si="1"/>
        <v>0</v>
      </c>
      <c r="G55" s="163">
        <f t="shared" si="2"/>
        <v>0</v>
      </c>
      <c r="H55" s="160">
        <f t="shared" si="3"/>
        <v>0</v>
      </c>
      <c r="I55" s="161">
        <f t="shared" si="4"/>
        <v>0</v>
      </c>
      <c r="J55" s="98"/>
      <c r="K55" s="365"/>
      <c r="L55" s="366"/>
      <c r="M55" s="367"/>
      <c r="N55" s="104" t="b">
        <f t="shared" si="5"/>
        <v>0</v>
      </c>
      <c r="O55" s="98"/>
      <c r="P55" s="159" t="b">
        <f t="shared" si="6"/>
        <v>0</v>
      </c>
      <c r="Q55" s="98"/>
      <c r="R55" s="141"/>
      <c r="S55" s="146"/>
      <c r="T55" s="147"/>
    </row>
    <row r="56" spans="1:20">
      <c r="A56" s="123"/>
      <c r="B56" s="99"/>
      <c r="C56" s="100"/>
      <c r="D56" s="101"/>
      <c r="E56" s="102">
        <f t="shared" si="0"/>
        <v>0</v>
      </c>
      <c r="F56" s="92">
        <f t="shared" si="1"/>
        <v>0</v>
      </c>
      <c r="G56" s="163">
        <f t="shared" si="2"/>
        <v>0</v>
      </c>
      <c r="H56" s="160">
        <f t="shared" si="3"/>
        <v>0</v>
      </c>
      <c r="I56" s="161">
        <f t="shared" si="4"/>
        <v>0</v>
      </c>
      <c r="J56" s="98"/>
      <c r="K56" s="365"/>
      <c r="L56" s="366"/>
      <c r="M56" s="367"/>
      <c r="N56" s="104" t="b">
        <f t="shared" si="5"/>
        <v>0</v>
      </c>
      <c r="O56" s="98"/>
      <c r="P56" s="159" t="b">
        <f t="shared" si="6"/>
        <v>0</v>
      </c>
      <c r="Q56" s="98"/>
      <c r="R56" s="141"/>
      <c r="S56" s="146"/>
      <c r="T56" s="147"/>
    </row>
    <row r="57" spans="1:20">
      <c r="A57" s="123"/>
      <c r="B57" s="99"/>
      <c r="C57" s="100"/>
      <c r="D57" s="101"/>
      <c r="E57" s="102">
        <f t="shared" si="0"/>
        <v>0</v>
      </c>
      <c r="F57" s="92">
        <f t="shared" si="1"/>
        <v>0</v>
      </c>
      <c r="G57" s="163">
        <f t="shared" si="2"/>
        <v>0</v>
      </c>
      <c r="H57" s="160">
        <f t="shared" si="3"/>
        <v>0</v>
      </c>
      <c r="I57" s="161">
        <f t="shared" si="4"/>
        <v>0</v>
      </c>
      <c r="J57" s="98"/>
      <c r="K57" s="365"/>
      <c r="L57" s="366"/>
      <c r="M57" s="367"/>
      <c r="N57" s="104" t="b">
        <f t="shared" si="5"/>
        <v>0</v>
      </c>
      <c r="O57" s="98"/>
      <c r="P57" s="159" t="b">
        <f t="shared" si="6"/>
        <v>0</v>
      </c>
      <c r="Q57" s="98"/>
      <c r="R57" s="141"/>
      <c r="S57" s="146"/>
      <c r="T57" s="147"/>
    </row>
    <row r="58" spans="1:20">
      <c r="A58" s="123"/>
      <c r="B58" s="99"/>
      <c r="C58" s="100"/>
      <c r="D58" s="101"/>
      <c r="E58" s="102">
        <f t="shared" si="0"/>
        <v>0</v>
      </c>
      <c r="F58" s="92">
        <f t="shared" si="1"/>
        <v>0</v>
      </c>
      <c r="G58" s="163">
        <f t="shared" si="2"/>
        <v>0</v>
      </c>
      <c r="H58" s="160">
        <f t="shared" si="3"/>
        <v>0</v>
      </c>
      <c r="I58" s="161">
        <f t="shared" si="4"/>
        <v>0</v>
      </c>
      <c r="J58" s="98"/>
      <c r="K58" s="365"/>
      <c r="L58" s="366"/>
      <c r="M58" s="367"/>
      <c r="N58" s="104" t="b">
        <f t="shared" si="5"/>
        <v>0</v>
      </c>
      <c r="O58" s="98"/>
      <c r="P58" s="159" t="b">
        <f t="shared" si="6"/>
        <v>0</v>
      </c>
      <c r="Q58" s="98"/>
      <c r="R58" s="141"/>
      <c r="S58" s="146"/>
      <c r="T58" s="147"/>
    </row>
    <row r="59" spans="1:20">
      <c r="A59" s="123"/>
      <c r="B59" s="99"/>
      <c r="C59" s="100"/>
      <c r="D59" s="101"/>
      <c r="E59" s="102">
        <f t="shared" si="0"/>
        <v>0</v>
      </c>
      <c r="F59" s="92">
        <f t="shared" si="1"/>
        <v>0</v>
      </c>
      <c r="G59" s="163">
        <f t="shared" si="2"/>
        <v>0</v>
      </c>
      <c r="H59" s="160">
        <f t="shared" si="3"/>
        <v>0</v>
      </c>
      <c r="I59" s="161">
        <f t="shared" si="4"/>
        <v>0</v>
      </c>
      <c r="J59" s="98"/>
      <c r="K59" s="365"/>
      <c r="L59" s="366"/>
      <c r="M59" s="367"/>
      <c r="N59" s="104" t="b">
        <f t="shared" si="5"/>
        <v>0</v>
      </c>
      <c r="O59" s="98"/>
      <c r="P59" s="159" t="b">
        <f t="shared" si="6"/>
        <v>0</v>
      </c>
      <c r="Q59" s="98"/>
      <c r="R59" s="141"/>
      <c r="S59" s="146"/>
      <c r="T59" s="147"/>
    </row>
    <row r="60" spans="1:20">
      <c r="A60" s="123"/>
      <c r="B60" s="99"/>
      <c r="C60" s="100"/>
      <c r="D60" s="101"/>
      <c r="E60" s="102">
        <f t="shared" si="0"/>
        <v>0</v>
      </c>
      <c r="F60" s="92">
        <f t="shared" si="1"/>
        <v>0</v>
      </c>
      <c r="G60" s="163">
        <f t="shared" si="2"/>
        <v>0</v>
      </c>
      <c r="H60" s="160">
        <f t="shared" si="3"/>
        <v>0</v>
      </c>
      <c r="I60" s="161">
        <f t="shared" si="4"/>
        <v>0</v>
      </c>
      <c r="J60" s="98"/>
      <c r="K60" s="365"/>
      <c r="L60" s="366"/>
      <c r="M60" s="367"/>
      <c r="N60" s="104" t="b">
        <f t="shared" si="5"/>
        <v>0</v>
      </c>
      <c r="O60" s="98"/>
      <c r="P60" s="159" t="b">
        <f t="shared" si="6"/>
        <v>0</v>
      </c>
      <c r="Q60" s="98"/>
      <c r="R60" s="141"/>
      <c r="S60" s="146"/>
      <c r="T60" s="147"/>
    </row>
    <row r="61" spans="1:20">
      <c r="A61" s="123"/>
      <c r="B61" s="99"/>
      <c r="C61" s="100"/>
      <c r="D61" s="101"/>
      <c r="E61" s="102">
        <f t="shared" si="0"/>
        <v>0</v>
      </c>
      <c r="F61" s="92">
        <f t="shared" si="1"/>
        <v>0</v>
      </c>
      <c r="G61" s="163">
        <f t="shared" si="2"/>
        <v>0</v>
      </c>
      <c r="H61" s="160">
        <f t="shared" si="3"/>
        <v>0</v>
      </c>
      <c r="I61" s="161">
        <f t="shared" si="4"/>
        <v>0</v>
      </c>
      <c r="J61" s="98"/>
      <c r="K61" s="365"/>
      <c r="L61" s="366"/>
      <c r="M61" s="367"/>
      <c r="N61" s="104" t="b">
        <f t="shared" si="5"/>
        <v>0</v>
      </c>
      <c r="O61" s="98"/>
      <c r="P61" s="159" t="b">
        <f t="shared" si="6"/>
        <v>0</v>
      </c>
      <c r="Q61" s="98"/>
      <c r="R61" s="141"/>
      <c r="S61" s="146"/>
      <c r="T61" s="147"/>
    </row>
    <row r="62" spans="1:20">
      <c r="A62" s="123"/>
      <c r="B62" s="99"/>
      <c r="C62" s="100"/>
      <c r="D62" s="101"/>
      <c r="E62" s="102">
        <f t="shared" si="0"/>
        <v>0</v>
      </c>
      <c r="F62" s="92">
        <f t="shared" si="1"/>
        <v>0</v>
      </c>
      <c r="G62" s="163">
        <f t="shared" si="2"/>
        <v>0</v>
      </c>
      <c r="H62" s="160">
        <f t="shared" si="3"/>
        <v>0</v>
      </c>
      <c r="I62" s="161">
        <f t="shared" si="4"/>
        <v>0</v>
      </c>
      <c r="J62" s="98"/>
      <c r="K62" s="365"/>
      <c r="L62" s="366"/>
      <c r="M62" s="367"/>
      <c r="N62" s="104" t="b">
        <f t="shared" si="5"/>
        <v>0</v>
      </c>
      <c r="O62" s="98"/>
      <c r="P62" s="159"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99" priority="10">
      <formula>IF(AND(C11=4,D11=1),"1","E9")</formula>
    </cfRule>
  </conditionalFormatting>
  <conditionalFormatting sqref="G11:G63">
    <cfRule type="cellIs" dxfId="98" priority="9" operator="equal">
      <formula>"i"</formula>
    </cfRule>
  </conditionalFormatting>
  <conditionalFormatting sqref="H11:H63">
    <cfRule type="cellIs" dxfId="97" priority="8" operator="between">
      <formula>4</formula>
      <formula>8</formula>
    </cfRule>
  </conditionalFormatting>
  <conditionalFormatting sqref="I11:I63">
    <cfRule type="cellIs" dxfId="96" priority="6" operator="equal">
      <formula>"i"</formula>
    </cfRule>
    <cfRule type="cellIs" dxfId="95" priority="7" operator="between">
      <formula>9</formula>
      <formula>16</formula>
    </cfRule>
  </conditionalFormatting>
  <conditionalFormatting sqref="E11:E63">
    <cfRule type="cellIs" dxfId="94" priority="5" operator="equal">
      <formula>0</formula>
    </cfRule>
  </conditionalFormatting>
  <conditionalFormatting sqref="P11:P63">
    <cfRule type="cellIs" dxfId="93" priority="2" operator="equal">
      <formula>"Maximale"</formula>
    </cfRule>
    <cfRule type="cellIs" dxfId="92" priority="3" operator="equal">
      <formula>"Moyenne"</formula>
    </cfRule>
    <cfRule type="cellIs" dxfId="91" priority="4" operator="equal">
      <formula>"Faible"</formula>
    </cfRule>
  </conditionalFormatting>
  <conditionalFormatting sqref="G11:G63">
    <cfRule type="cellIs" dxfId="90" priority="1" operator="between">
      <formula>1</formula>
      <formula>3</formula>
    </cfRule>
  </conditionalFormatting>
  <pageMargins left="0" right="0" top="0.39370078740157483" bottom="0.39370078740157483" header="0.19685039370078741" footer="0.19685039370078741"/>
  <pageSetup paperSize="9" scale="88"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2</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89" priority="10">
      <formula>IF(AND(C11=4,D11=1),"1","E9")</formula>
    </cfRule>
  </conditionalFormatting>
  <conditionalFormatting sqref="G11:G63">
    <cfRule type="cellIs" dxfId="88" priority="9" operator="equal">
      <formula>"i"</formula>
    </cfRule>
  </conditionalFormatting>
  <conditionalFormatting sqref="H11:H63">
    <cfRule type="cellIs" dxfId="87" priority="8" operator="between">
      <formula>4</formula>
      <formula>8</formula>
    </cfRule>
  </conditionalFormatting>
  <conditionalFormatting sqref="I11:I63">
    <cfRule type="cellIs" dxfId="86" priority="6" operator="equal">
      <formula>"i"</formula>
    </cfRule>
    <cfRule type="cellIs" dxfId="85" priority="7" operator="between">
      <formula>9</formula>
      <formula>16</formula>
    </cfRule>
  </conditionalFormatting>
  <conditionalFormatting sqref="E11:E63">
    <cfRule type="cellIs" dxfId="84" priority="5" operator="equal">
      <formula>0</formula>
    </cfRule>
  </conditionalFormatting>
  <conditionalFormatting sqref="P11:P63">
    <cfRule type="cellIs" dxfId="83" priority="2" operator="equal">
      <formula>"Maximale"</formula>
    </cfRule>
    <cfRule type="cellIs" dxfId="82" priority="3" operator="equal">
      <formula>"Moyenne"</formula>
    </cfRule>
    <cfRule type="cellIs" dxfId="81" priority="4" operator="equal">
      <formula>"Faible"</formula>
    </cfRule>
  </conditionalFormatting>
  <conditionalFormatting sqref="G11:G63">
    <cfRule type="cellIs" dxfId="8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7.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3</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79" priority="10">
      <formula>IF(AND(C11=4,D11=1),"1","E9")</formula>
    </cfRule>
  </conditionalFormatting>
  <conditionalFormatting sqref="G11:G63">
    <cfRule type="cellIs" dxfId="78" priority="9" operator="equal">
      <formula>"i"</formula>
    </cfRule>
  </conditionalFormatting>
  <conditionalFormatting sqref="H11:H63">
    <cfRule type="cellIs" dxfId="77" priority="8" operator="between">
      <formula>4</formula>
      <formula>8</formula>
    </cfRule>
  </conditionalFormatting>
  <conditionalFormatting sqref="I11:I63">
    <cfRule type="cellIs" dxfId="76" priority="6" operator="equal">
      <formula>"i"</formula>
    </cfRule>
    <cfRule type="cellIs" dxfId="75" priority="7" operator="between">
      <formula>9</formula>
      <formula>16</formula>
    </cfRule>
  </conditionalFormatting>
  <conditionalFormatting sqref="E11:E63">
    <cfRule type="cellIs" dxfId="74" priority="5" operator="equal">
      <formula>0</formula>
    </cfRule>
  </conditionalFormatting>
  <conditionalFormatting sqref="P11:P63">
    <cfRule type="cellIs" dxfId="73" priority="2" operator="equal">
      <formula>"Maximale"</formula>
    </cfRule>
    <cfRule type="cellIs" dxfId="72" priority="3" operator="equal">
      <formula>"Moyenne"</formula>
    </cfRule>
    <cfRule type="cellIs" dxfId="71" priority="4" operator="equal">
      <formula>"Faible"</formula>
    </cfRule>
  </conditionalFormatting>
  <conditionalFormatting sqref="G11:G63">
    <cfRule type="cellIs" dxfId="7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xl/worksheets/sheet8.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4</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69" priority="10">
      <formula>IF(AND(C11=4,D11=1),"1","E9")</formula>
    </cfRule>
  </conditionalFormatting>
  <conditionalFormatting sqref="G11:G63">
    <cfRule type="cellIs" dxfId="68" priority="9" operator="equal">
      <formula>"i"</formula>
    </cfRule>
  </conditionalFormatting>
  <conditionalFormatting sqref="H11:H63">
    <cfRule type="cellIs" dxfId="67" priority="8" operator="between">
      <formula>4</formula>
      <formula>8</formula>
    </cfRule>
  </conditionalFormatting>
  <conditionalFormatting sqref="I11:I63">
    <cfRule type="cellIs" dxfId="66" priority="6" operator="equal">
      <formula>"i"</formula>
    </cfRule>
    <cfRule type="cellIs" dxfId="65" priority="7" operator="between">
      <formula>9</formula>
      <formula>16</formula>
    </cfRule>
  </conditionalFormatting>
  <conditionalFormatting sqref="E11:E63">
    <cfRule type="cellIs" dxfId="64" priority="5" operator="equal">
      <formula>0</formula>
    </cfRule>
  </conditionalFormatting>
  <conditionalFormatting sqref="P11:P63">
    <cfRule type="cellIs" dxfId="63" priority="2" operator="equal">
      <formula>"Maximale"</formula>
    </cfRule>
    <cfRule type="cellIs" dxfId="62" priority="3" operator="equal">
      <formula>"Moyenne"</formula>
    </cfRule>
    <cfRule type="cellIs" dxfId="61" priority="4" operator="equal">
      <formula>"Faible"</formula>
    </cfRule>
  </conditionalFormatting>
  <conditionalFormatting sqref="G11:G63">
    <cfRule type="cellIs" dxfId="6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Notice!$B$2:$B$4</xm:f>
          </x14:formula1>
          <xm:sqref>K11:M63</xm:sqref>
        </x14:dataValidation>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s>
    </ext>
  </extLst>
</worksheet>
</file>

<file path=xl/worksheets/sheet9.xml><?xml version="1.0" encoding="utf-8"?>
<worksheet xmlns="http://schemas.openxmlformats.org/spreadsheetml/2006/main" xmlns:r="http://schemas.openxmlformats.org/officeDocument/2006/relationships">
  <sheetPr>
    <pageSetUpPr fitToPage="1"/>
  </sheetPr>
  <dimension ref="A1:W63"/>
  <sheetViews>
    <sheetView zoomScaleNormal="100" workbookViewId="0">
      <selection activeCell="B9" sqref="B9:B10"/>
    </sheetView>
  </sheetViews>
  <sheetFormatPr baseColWidth="10" defaultRowHeight="13.2"/>
  <cols>
    <col min="1" max="1" width="26.6640625" customWidth="1"/>
    <col min="2" max="2" width="24.109375" customWidth="1"/>
    <col min="3" max="4" width="3.6640625" customWidth="1"/>
    <col min="5" max="5" width="4.33203125" hidden="1" customWidth="1"/>
    <col min="6" max="6" width="4.88671875" hidden="1" customWidth="1"/>
    <col min="7" max="8" width="3" customWidth="1"/>
    <col min="9" max="9" width="3.109375" customWidth="1"/>
    <col min="10" max="10" width="25.109375" customWidth="1"/>
    <col min="11" max="12" width="3" customWidth="1"/>
    <col min="13" max="13" width="4" customWidth="1"/>
    <col min="14" max="14" width="7.5546875" hidden="1" customWidth="1"/>
    <col min="15" max="15" width="25.44140625" customWidth="1"/>
    <col min="16" max="16" width="8.44140625" customWidth="1"/>
    <col min="17" max="17" width="9.88671875" customWidth="1"/>
    <col min="18" max="18" width="7" customWidth="1"/>
    <col min="19" max="19" width="6.6640625" customWidth="1"/>
    <col min="20" max="20" width="6.33203125" customWidth="1"/>
    <col min="21" max="21" width="19" customWidth="1"/>
  </cols>
  <sheetData>
    <row r="1" spans="1:23" ht="20.399999999999999">
      <c r="A1" s="317" t="s">
        <v>99</v>
      </c>
      <c r="B1" s="317"/>
      <c r="C1" s="317"/>
      <c r="D1" s="317"/>
      <c r="E1" s="317"/>
      <c r="F1" s="317"/>
      <c r="G1" s="317"/>
      <c r="H1" s="317"/>
      <c r="I1" s="317"/>
      <c r="J1" s="317"/>
      <c r="K1" s="317"/>
      <c r="L1" s="317"/>
      <c r="M1" s="317"/>
      <c r="N1" s="317"/>
      <c r="O1" s="317"/>
      <c r="P1" s="317"/>
      <c r="Q1" s="317"/>
      <c r="R1" s="317"/>
      <c r="S1" s="317"/>
      <c r="T1" s="317"/>
    </row>
    <row r="2" spans="1:23">
      <c r="A2" s="318" t="s">
        <v>104</v>
      </c>
      <c r="B2" s="318"/>
      <c r="C2" s="318"/>
      <c r="D2" s="318"/>
      <c r="E2" s="318"/>
      <c r="F2" s="318"/>
      <c r="G2" s="318"/>
      <c r="H2" s="318"/>
      <c r="I2" s="318"/>
      <c r="J2" s="318"/>
      <c r="K2" s="318"/>
      <c r="L2" s="318"/>
      <c r="M2" s="318"/>
      <c r="N2" s="318"/>
      <c r="O2" s="318"/>
      <c r="P2" s="318"/>
      <c r="Q2" s="318"/>
      <c r="R2" s="318"/>
      <c r="S2" s="318"/>
      <c r="T2" s="318"/>
    </row>
    <row r="3" spans="1:23" ht="13.8" thickBot="1">
      <c r="A3" s="164"/>
      <c r="B3" s="164"/>
      <c r="C3" s="164"/>
      <c r="D3" s="164"/>
      <c r="E3" s="164"/>
      <c r="F3" s="164"/>
      <c r="G3" s="164"/>
      <c r="H3" s="164"/>
      <c r="I3" s="164"/>
      <c r="J3" s="164"/>
      <c r="K3" s="164"/>
      <c r="L3" s="164"/>
      <c r="M3" s="164"/>
      <c r="N3" s="164"/>
      <c r="O3" s="164"/>
      <c r="P3" s="164"/>
      <c r="Q3" s="164"/>
      <c r="R3" s="164"/>
      <c r="S3" s="164"/>
      <c r="T3" s="164"/>
    </row>
    <row r="4" spans="1:23" ht="19.5" customHeight="1" thickBot="1">
      <c r="A4" s="325" t="s">
        <v>12</v>
      </c>
      <c r="B4" s="326"/>
      <c r="C4" s="152">
        <v>5</v>
      </c>
      <c r="D4" s="327" t="s">
        <v>210</v>
      </c>
      <c r="E4" s="328"/>
      <c r="F4" s="328"/>
      <c r="G4" s="328"/>
      <c r="H4" s="328"/>
      <c r="I4" s="328"/>
      <c r="J4" s="329"/>
      <c r="K4" s="71"/>
      <c r="L4" s="71"/>
      <c r="M4" s="71"/>
      <c r="N4" s="71"/>
      <c r="O4" s="137" t="s">
        <v>116</v>
      </c>
      <c r="P4" s="71"/>
      <c r="Q4" s="77"/>
      <c r="R4" s="71"/>
      <c r="S4" s="71"/>
      <c r="T4" s="71"/>
      <c r="V4" s="70"/>
      <c r="W4" s="1"/>
    </row>
    <row r="5" spans="1:23" ht="7.5" customHeight="1">
      <c r="A5" s="115"/>
      <c r="B5" s="115"/>
      <c r="C5" s="115"/>
      <c r="D5" s="115"/>
      <c r="E5" s="116"/>
      <c r="F5" s="116"/>
      <c r="G5" s="117"/>
      <c r="H5" s="117"/>
      <c r="I5" s="117"/>
      <c r="J5" s="117"/>
      <c r="K5" s="71"/>
      <c r="L5" s="71"/>
      <c r="M5" s="71"/>
      <c r="N5" s="71"/>
      <c r="O5" s="137"/>
      <c r="P5" s="71"/>
      <c r="Q5" s="118"/>
      <c r="R5" s="71"/>
      <c r="S5" s="71"/>
      <c r="T5" s="71"/>
      <c r="V5" s="70"/>
      <c r="W5" s="1"/>
    </row>
    <row r="6" spans="1:23" ht="23.25" customHeight="1" thickBot="1">
      <c r="A6" s="2" t="s">
        <v>10</v>
      </c>
    </row>
    <row r="7" spans="1:23" ht="17.25" customHeight="1" thickBot="1">
      <c r="A7" s="319" t="s">
        <v>192</v>
      </c>
      <c r="B7" s="320"/>
      <c r="C7" s="320"/>
      <c r="D7" s="320"/>
      <c r="E7" s="320"/>
      <c r="F7" s="320"/>
      <c r="G7" s="320"/>
      <c r="H7" s="320"/>
      <c r="I7" s="320"/>
      <c r="J7" s="320"/>
      <c r="K7" s="320"/>
      <c r="L7" s="320"/>
      <c r="M7" s="321"/>
      <c r="N7" s="71"/>
      <c r="O7" s="322" t="s">
        <v>186</v>
      </c>
      <c r="P7" s="323"/>
      <c r="Q7" s="323"/>
      <c r="R7" s="323"/>
      <c r="S7" s="323"/>
      <c r="T7" s="324"/>
    </row>
    <row r="8" spans="1:23" s="1" customFormat="1" ht="13.8" thickBot="1">
      <c r="A8" s="119">
        <v>2</v>
      </c>
      <c r="B8" s="165">
        <v>3</v>
      </c>
      <c r="C8" s="348">
        <v>4</v>
      </c>
      <c r="D8" s="348"/>
      <c r="E8" s="348"/>
      <c r="F8" s="348"/>
      <c r="G8" s="348"/>
      <c r="H8" s="348"/>
      <c r="I8" s="348"/>
      <c r="J8" s="165">
        <v>5</v>
      </c>
      <c r="K8" s="348">
        <v>6</v>
      </c>
      <c r="L8" s="348"/>
      <c r="M8" s="348"/>
      <c r="N8" s="136"/>
      <c r="O8" s="165">
        <v>7</v>
      </c>
      <c r="P8" s="165">
        <v>8</v>
      </c>
      <c r="Q8" s="348">
        <v>9</v>
      </c>
      <c r="R8" s="348"/>
      <c r="S8" s="348"/>
      <c r="T8" s="348"/>
    </row>
    <row r="9" spans="1:23" ht="48" customHeight="1">
      <c r="A9" s="330" t="s">
        <v>13</v>
      </c>
      <c r="B9" s="330" t="s">
        <v>256</v>
      </c>
      <c r="C9" s="333" t="s">
        <v>23</v>
      </c>
      <c r="D9" s="335" t="s">
        <v>24</v>
      </c>
      <c r="E9" s="337" t="s">
        <v>33</v>
      </c>
      <c r="F9" s="124"/>
      <c r="G9" s="349" t="s">
        <v>25</v>
      </c>
      <c r="H9" s="350"/>
      <c r="I9" s="351"/>
      <c r="J9" s="352" t="s">
        <v>11</v>
      </c>
      <c r="K9" s="354" t="s">
        <v>153</v>
      </c>
      <c r="L9" s="355"/>
      <c r="M9" s="356"/>
      <c r="N9" s="166"/>
      <c r="O9" s="352" t="s">
        <v>1</v>
      </c>
      <c r="P9" s="352" t="s">
        <v>2</v>
      </c>
      <c r="Q9" s="360" t="s">
        <v>3</v>
      </c>
      <c r="R9" s="342" t="s">
        <v>4</v>
      </c>
      <c r="S9" s="343"/>
      <c r="T9" s="344"/>
    </row>
    <row r="10" spans="1:23" ht="54" customHeight="1" thickBot="1">
      <c r="A10" s="332"/>
      <c r="B10" s="332"/>
      <c r="C10" s="334"/>
      <c r="D10" s="336"/>
      <c r="E10" s="338"/>
      <c r="F10" s="125"/>
      <c r="G10" s="126" t="s">
        <v>5</v>
      </c>
      <c r="H10" s="127" t="s">
        <v>6</v>
      </c>
      <c r="I10" s="128" t="s">
        <v>7</v>
      </c>
      <c r="J10" s="353"/>
      <c r="K10" s="371"/>
      <c r="L10" s="372"/>
      <c r="M10" s="373"/>
      <c r="N10" s="167"/>
      <c r="O10" s="353"/>
      <c r="P10" s="353"/>
      <c r="Q10" s="361"/>
      <c r="R10" s="129" t="s">
        <v>8</v>
      </c>
      <c r="S10" s="130" t="s">
        <v>9</v>
      </c>
      <c r="T10" s="131" t="s">
        <v>26</v>
      </c>
    </row>
    <row r="11" spans="1:23">
      <c r="A11" s="121"/>
      <c r="B11" s="88"/>
      <c r="C11" s="89"/>
      <c r="D11" s="90"/>
      <c r="E11" s="91">
        <f t="shared" ref="E11:E63" si="0">PRODUCT(C11:D11)</f>
        <v>0</v>
      </c>
      <c r="F11" s="92">
        <f>IF(AND(C11=1,D11=4),"i",E11)</f>
        <v>0</v>
      </c>
      <c r="G11" s="138">
        <f>F11</f>
        <v>0</v>
      </c>
      <c r="H11" s="169">
        <f>F11</f>
        <v>0</v>
      </c>
      <c r="I11" s="170">
        <f>F11</f>
        <v>0</v>
      </c>
      <c r="J11" s="171"/>
      <c r="K11" s="374"/>
      <c r="L11" s="375"/>
      <c r="M11" s="376"/>
      <c r="N11" s="96" t="b">
        <f>IF(LEFT(K11,5)="Bonne",1,IF(LEFT(K11,12)="Moyenne",2,IF(LEFT(K11,17)="Insuffisante",3)))</f>
        <v>0</v>
      </c>
      <c r="O11" s="171"/>
      <c r="P11" s="168" t="b">
        <f>IF(AND(F11="i",N11=1),"Faible",IF(AND(F11="i",N11=2),"Faible",IF(AND(F11="i",N11=3),"Moyenne",IF(AND(F11&lt;9,N11=1),"Faible",IF(AND(F11&gt;8,N11=1),"Moyenne",IF(AND(F11&lt;9,N11=2),"Moyenne",IF(AND(F11&gt;8,N11=2),"Maximale",IF(AND(F11&lt;4,N11=3),"Moyenne",IF(AND(F11&gt;3,N11=3),"Maximale")))))))))</f>
        <v>0</v>
      </c>
      <c r="Q11" s="171"/>
      <c r="R11" s="142"/>
      <c r="S11" s="144"/>
      <c r="T11" s="145"/>
    </row>
    <row r="12" spans="1:23">
      <c r="A12" s="123"/>
      <c r="B12" s="99"/>
      <c r="C12" s="100"/>
      <c r="D12" s="101"/>
      <c r="E12" s="102">
        <f t="shared" si="0"/>
        <v>0</v>
      </c>
      <c r="F12" s="92">
        <f t="shared" ref="F12:F63" si="1">IF(AND(C12=1,D12=4),"i",E12)</f>
        <v>0</v>
      </c>
      <c r="G12" s="172">
        <f t="shared" ref="G12:G63" si="2">F12</f>
        <v>0</v>
      </c>
      <c r="H12" s="169">
        <f t="shared" ref="H12:H63" si="3">F12</f>
        <v>0</v>
      </c>
      <c r="I12" s="170">
        <f t="shared" ref="I12:I63" si="4">F12</f>
        <v>0</v>
      </c>
      <c r="J12" s="98"/>
      <c r="K12" s="365"/>
      <c r="L12" s="366"/>
      <c r="M12" s="367"/>
      <c r="N12" s="104" t="b">
        <f t="shared" ref="N12:N63" si="5">IF(LEFT(K12,5)="Bonne",1,IF(LEFT(K12,12)="Moyenne",2,IF(LEFT(K12,17)="Insuffisante",3)))</f>
        <v>0</v>
      </c>
      <c r="O12" s="98"/>
      <c r="P12" s="168" t="b">
        <f t="shared" ref="P12:P63" si="6">IF(AND(F12="i",N12=1),"Faible",IF(AND(F12="i",N12=2),"Faible",IF(AND(F12="i",N12=3),"Moyenne",IF(AND(F12&lt;9,N12=1),"Faible",IF(AND(F12&gt;8,N12=1),"Moyenne",IF(AND(F12&lt;9,N12=2),"Moyenne",IF(AND(F12&gt;8,N12=2),"Maximale",IF(AND(F12&lt;4,N12=3),"Moyenne",IF(AND(F12&gt;3,N12=3),"Maximale")))))))))</f>
        <v>0</v>
      </c>
      <c r="Q12" s="98"/>
      <c r="R12" s="141"/>
      <c r="S12" s="146"/>
      <c r="T12" s="147"/>
    </row>
    <row r="13" spans="1:23">
      <c r="A13" s="123"/>
      <c r="B13" s="99"/>
      <c r="C13" s="100"/>
      <c r="D13" s="101"/>
      <c r="E13" s="102">
        <f t="shared" si="0"/>
        <v>0</v>
      </c>
      <c r="F13" s="92">
        <f t="shared" si="1"/>
        <v>0</v>
      </c>
      <c r="G13" s="172">
        <f t="shared" si="2"/>
        <v>0</v>
      </c>
      <c r="H13" s="169">
        <f t="shared" si="3"/>
        <v>0</v>
      </c>
      <c r="I13" s="170">
        <f t="shared" si="4"/>
        <v>0</v>
      </c>
      <c r="J13" s="98"/>
      <c r="K13" s="365"/>
      <c r="L13" s="366"/>
      <c r="M13" s="367"/>
      <c r="N13" s="104" t="b">
        <f t="shared" si="5"/>
        <v>0</v>
      </c>
      <c r="O13" s="98"/>
      <c r="P13" s="168" t="b">
        <f t="shared" si="6"/>
        <v>0</v>
      </c>
      <c r="Q13" s="98"/>
      <c r="R13" s="141"/>
      <c r="S13" s="146"/>
      <c r="T13" s="147"/>
    </row>
    <row r="14" spans="1:23">
      <c r="A14" s="123"/>
      <c r="B14" s="99"/>
      <c r="C14" s="100"/>
      <c r="D14" s="101"/>
      <c r="E14" s="102">
        <f t="shared" si="0"/>
        <v>0</v>
      </c>
      <c r="F14" s="92">
        <f t="shared" si="1"/>
        <v>0</v>
      </c>
      <c r="G14" s="172">
        <f t="shared" si="2"/>
        <v>0</v>
      </c>
      <c r="H14" s="169">
        <f t="shared" si="3"/>
        <v>0</v>
      </c>
      <c r="I14" s="170">
        <f t="shared" si="4"/>
        <v>0</v>
      </c>
      <c r="J14" s="98"/>
      <c r="K14" s="365"/>
      <c r="L14" s="366"/>
      <c r="M14" s="367"/>
      <c r="N14" s="104" t="b">
        <f t="shared" si="5"/>
        <v>0</v>
      </c>
      <c r="O14" s="98"/>
      <c r="P14" s="168" t="b">
        <f t="shared" si="6"/>
        <v>0</v>
      </c>
      <c r="Q14" s="98"/>
      <c r="R14" s="141"/>
      <c r="S14" s="146"/>
      <c r="T14" s="147"/>
    </row>
    <row r="15" spans="1:23">
      <c r="A15" s="123"/>
      <c r="B15" s="99"/>
      <c r="C15" s="100"/>
      <c r="D15" s="101"/>
      <c r="E15" s="102">
        <f t="shared" si="0"/>
        <v>0</v>
      </c>
      <c r="F15" s="92">
        <f t="shared" si="1"/>
        <v>0</v>
      </c>
      <c r="G15" s="172">
        <f t="shared" si="2"/>
        <v>0</v>
      </c>
      <c r="H15" s="169">
        <f t="shared" si="3"/>
        <v>0</v>
      </c>
      <c r="I15" s="103">
        <f t="shared" si="4"/>
        <v>0</v>
      </c>
      <c r="J15" s="120"/>
      <c r="K15" s="365"/>
      <c r="L15" s="366"/>
      <c r="M15" s="367"/>
      <c r="N15" s="104" t="b">
        <f t="shared" si="5"/>
        <v>0</v>
      </c>
      <c r="O15" s="98"/>
      <c r="P15" s="168" t="b">
        <f t="shared" si="6"/>
        <v>0</v>
      </c>
      <c r="Q15" s="98"/>
      <c r="R15" s="141"/>
      <c r="S15" s="146"/>
      <c r="T15" s="147"/>
    </row>
    <row r="16" spans="1:23">
      <c r="A16" s="123"/>
      <c r="B16" s="99"/>
      <c r="C16" s="100"/>
      <c r="D16" s="101"/>
      <c r="E16" s="102">
        <f t="shared" si="0"/>
        <v>0</v>
      </c>
      <c r="F16" s="92">
        <f t="shared" si="1"/>
        <v>0</v>
      </c>
      <c r="G16" s="172">
        <f t="shared" si="2"/>
        <v>0</v>
      </c>
      <c r="H16" s="169">
        <f t="shared" si="3"/>
        <v>0</v>
      </c>
      <c r="I16" s="170">
        <f t="shared" si="4"/>
        <v>0</v>
      </c>
      <c r="J16" s="98"/>
      <c r="K16" s="365"/>
      <c r="L16" s="366"/>
      <c r="M16" s="367"/>
      <c r="N16" s="104" t="b">
        <f t="shared" si="5"/>
        <v>0</v>
      </c>
      <c r="O16" s="98"/>
      <c r="P16" s="168" t="b">
        <f t="shared" si="6"/>
        <v>0</v>
      </c>
      <c r="Q16" s="98"/>
      <c r="R16" s="141"/>
      <c r="S16" s="146"/>
      <c r="T16" s="147"/>
    </row>
    <row r="17" spans="1:20">
      <c r="A17" s="123"/>
      <c r="B17" s="99"/>
      <c r="C17" s="100"/>
      <c r="D17" s="101"/>
      <c r="E17" s="102">
        <f t="shared" si="0"/>
        <v>0</v>
      </c>
      <c r="F17" s="92">
        <f t="shared" si="1"/>
        <v>0</v>
      </c>
      <c r="G17" s="172">
        <f t="shared" si="2"/>
        <v>0</v>
      </c>
      <c r="H17" s="169">
        <f t="shared" si="3"/>
        <v>0</v>
      </c>
      <c r="I17" s="170">
        <f t="shared" si="4"/>
        <v>0</v>
      </c>
      <c r="J17" s="98"/>
      <c r="K17" s="365"/>
      <c r="L17" s="366"/>
      <c r="M17" s="367"/>
      <c r="N17" s="104" t="b">
        <f t="shared" si="5"/>
        <v>0</v>
      </c>
      <c r="O17" s="98"/>
      <c r="P17" s="168" t="b">
        <f t="shared" si="6"/>
        <v>0</v>
      </c>
      <c r="Q17" s="98"/>
      <c r="R17" s="141"/>
      <c r="S17" s="146"/>
      <c r="T17" s="147"/>
    </row>
    <row r="18" spans="1:20">
      <c r="A18" s="123"/>
      <c r="B18" s="99"/>
      <c r="C18" s="100"/>
      <c r="D18" s="101"/>
      <c r="E18" s="102">
        <f t="shared" si="0"/>
        <v>0</v>
      </c>
      <c r="F18" s="92">
        <f t="shared" si="1"/>
        <v>0</v>
      </c>
      <c r="G18" s="172">
        <f t="shared" si="2"/>
        <v>0</v>
      </c>
      <c r="H18" s="169">
        <f t="shared" si="3"/>
        <v>0</v>
      </c>
      <c r="I18" s="170">
        <f t="shared" si="4"/>
        <v>0</v>
      </c>
      <c r="J18" s="98"/>
      <c r="K18" s="365"/>
      <c r="L18" s="366"/>
      <c r="M18" s="367"/>
      <c r="N18" s="104" t="b">
        <f t="shared" si="5"/>
        <v>0</v>
      </c>
      <c r="O18" s="98"/>
      <c r="P18" s="168" t="b">
        <f t="shared" si="6"/>
        <v>0</v>
      </c>
      <c r="Q18" s="98"/>
      <c r="R18" s="141"/>
      <c r="S18" s="146"/>
      <c r="T18" s="147"/>
    </row>
    <row r="19" spans="1:20">
      <c r="A19" s="123"/>
      <c r="B19" s="99"/>
      <c r="C19" s="100"/>
      <c r="D19" s="101"/>
      <c r="E19" s="102">
        <f t="shared" si="0"/>
        <v>0</v>
      </c>
      <c r="F19" s="92">
        <f t="shared" si="1"/>
        <v>0</v>
      </c>
      <c r="G19" s="172">
        <f t="shared" si="2"/>
        <v>0</v>
      </c>
      <c r="H19" s="169">
        <f t="shared" si="3"/>
        <v>0</v>
      </c>
      <c r="I19" s="170">
        <f t="shared" si="4"/>
        <v>0</v>
      </c>
      <c r="J19" s="98"/>
      <c r="K19" s="365"/>
      <c r="L19" s="366"/>
      <c r="M19" s="367"/>
      <c r="N19" s="104" t="b">
        <f t="shared" si="5"/>
        <v>0</v>
      </c>
      <c r="O19" s="98"/>
      <c r="P19" s="168" t="b">
        <f t="shared" si="6"/>
        <v>0</v>
      </c>
      <c r="Q19" s="98"/>
      <c r="R19" s="141"/>
      <c r="S19" s="146"/>
      <c r="T19" s="147"/>
    </row>
    <row r="20" spans="1:20">
      <c r="A20" s="123"/>
      <c r="B20" s="99"/>
      <c r="C20" s="100"/>
      <c r="D20" s="101"/>
      <c r="E20" s="102">
        <f t="shared" si="0"/>
        <v>0</v>
      </c>
      <c r="F20" s="92">
        <f t="shared" si="1"/>
        <v>0</v>
      </c>
      <c r="G20" s="172">
        <f t="shared" si="2"/>
        <v>0</v>
      </c>
      <c r="H20" s="169">
        <f t="shared" si="3"/>
        <v>0</v>
      </c>
      <c r="I20" s="170">
        <f t="shared" si="4"/>
        <v>0</v>
      </c>
      <c r="J20" s="98"/>
      <c r="K20" s="365"/>
      <c r="L20" s="366"/>
      <c r="M20" s="367"/>
      <c r="N20" s="104" t="b">
        <f t="shared" si="5"/>
        <v>0</v>
      </c>
      <c r="O20" s="98"/>
      <c r="P20" s="168" t="b">
        <f t="shared" si="6"/>
        <v>0</v>
      </c>
      <c r="Q20" s="98"/>
      <c r="R20" s="141"/>
      <c r="S20" s="146"/>
      <c r="T20" s="147"/>
    </row>
    <row r="21" spans="1:20">
      <c r="A21" s="123"/>
      <c r="B21" s="99"/>
      <c r="C21" s="100"/>
      <c r="D21" s="101"/>
      <c r="E21" s="102">
        <f t="shared" si="0"/>
        <v>0</v>
      </c>
      <c r="F21" s="92">
        <f t="shared" si="1"/>
        <v>0</v>
      </c>
      <c r="G21" s="172">
        <f t="shared" si="2"/>
        <v>0</v>
      </c>
      <c r="H21" s="169">
        <f t="shared" si="3"/>
        <v>0</v>
      </c>
      <c r="I21" s="170">
        <f t="shared" si="4"/>
        <v>0</v>
      </c>
      <c r="J21" s="98"/>
      <c r="K21" s="365"/>
      <c r="L21" s="366"/>
      <c r="M21" s="367"/>
      <c r="N21" s="104" t="b">
        <f t="shared" si="5"/>
        <v>0</v>
      </c>
      <c r="O21" s="98"/>
      <c r="P21" s="168" t="b">
        <f t="shared" si="6"/>
        <v>0</v>
      </c>
      <c r="Q21" s="98"/>
      <c r="R21" s="141"/>
      <c r="S21" s="146"/>
      <c r="T21" s="147"/>
    </row>
    <row r="22" spans="1:20">
      <c r="A22" s="123"/>
      <c r="B22" s="99"/>
      <c r="C22" s="100"/>
      <c r="D22" s="101"/>
      <c r="E22" s="102">
        <f t="shared" si="0"/>
        <v>0</v>
      </c>
      <c r="F22" s="92">
        <f t="shared" si="1"/>
        <v>0</v>
      </c>
      <c r="G22" s="172">
        <f t="shared" si="2"/>
        <v>0</v>
      </c>
      <c r="H22" s="169">
        <f t="shared" si="3"/>
        <v>0</v>
      </c>
      <c r="I22" s="170">
        <f t="shared" si="4"/>
        <v>0</v>
      </c>
      <c r="J22" s="98"/>
      <c r="K22" s="365"/>
      <c r="L22" s="366"/>
      <c r="M22" s="367"/>
      <c r="N22" s="104" t="b">
        <f t="shared" si="5"/>
        <v>0</v>
      </c>
      <c r="O22" s="98"/>
      <c r="P22" s="168" t="b">
        <f t="shared" si="6"/>
        <v>0</v>
      </c>
      <c r="Q22" s="98"/>
      <c r="R22" s="141"/>
      <c r="S22" s="146"/>
      <c r="T22" s="147"/>
    </row>
    <row r="23" spans="1:20">
      <c r="A23" s="123"/>
      <c r="B23" s="99"/>
      <c r="C23" s="100"/>
      <c r="D23" s="101"/>
      <c r="E23" s="102">
        <f t="shared" si="0"/>
        <v>0</v>
      </c>
      <c r="F23" s="92">
        <f t="shared" si="1"/>
        <v>0</v>
      </c>
      <c r="G23" s="172">
        <f t="shared" si="2"/>
        <v>0</v>
      </c>
      <c r="H23" s="169">
        <f t="shared" si="3"/>
        <v>0</v>
      </c>
      <c r="I23" s="170">
        <f t="shared" si="4"/>
        <v>0</v>
      </c>
      <c r="J23" s="98"/>
      <c r="K23" s="365"/>
      <c r="L23" s="366"/>
      <c r="M23" s="367"/>
      <c r="N23" s="104" t="b">
        <f t="shared" si="5"/>
        <v>0</v>
      </c>
      <c r="O23" s="98"/>
      <c r="P23" s="168" t="b">
        <f t="shared" si="6"/>
        <v>0</v>
      </c>
      <c r="Q23" s="98"/>
      <c r="R23" s="141"/>
      <c r="S23" s="146"/>
      <c r="T23" s="147"/>
    </row>
    <row r="24" spans="1:20">
      <c r="A24" s="123"/>
      <c r="B24" s="99"/>
      <c r="C24" s="100"/>
      <c r="D24" s="101"/>
      <c r="E24" s="102">
        <f t="shared" si="0"/>
        <v>0</v>
      </c>
      <c r="F24" s="92">
        <f t="shared" si="1"/>
        <v>0</v>
      </c>
      <c r="G24" s="172">
        <f t="shared" si="2"/>
        <v>0</v>
      </c>
      <c r="H24" s="169">
        <f t="shared" si="3"/>
        <v>0</v>
      </c>
      <c r="I24" s="170">
        <f t="shared" si="4"/>
        <v>0</v>
      </c>
      <c r="J24" s="98"/>
      <c r="K24" s="365"/>
      <c r="L24" s="366"/>
      <c r="M24" s="367"/>
      <c r="N24" s="104" t="b">
        <f t="shared" si="5"/>
        <v>0</v>
      </c>
      <c r="O24" s="98"/>
      <c r="P24" s="168" t="b">
        <f t="shared" si="6"/>
        <v>0</v>
      </c>
      <c r="Q24" s="98"/>
      <c r="R24" s="141"/>
      <c r="S24" s="146"/>
      <c r="T24" s="147"/>
    </row>
    <row r="25" spans="1:20">
      <c r="A25" s="123"/>
      <c r="B25" s="99"/>
      <c r="C25" s="100"/>
      <c r="D25" s="101"/>
      <c r="E25" s="102">
        <f t="shared" si="0"/>
        <v>0</v>
      </c>
      <c r="F25" s="92">
        <f t="shared" si="1"/>
        <v>0</v>
      </c>
      <c r="G25" s="172">
        <f t="shared" si="2"/>
        <v>0</v>
      </c>
      <c r="H25" s="169">
        <f t="shared" si="3"/>
        <v>0</v>
      </c>
      <c r="I25" s="170">
        <f t="shared" si="4"/>
        <v>0</v>
      </c>
      <c r="J25" s="98"/>
      <c r="K25" s="365"/>
      <c r="L25" s="366"/>
      <c r="M25" s="367"/>
      <c r="N25" s="104" t="b">
        <f t="shared" si="5"/>
        <v>0</v>
      </c>
      <c r="O25" s="98"/>
      <c r="P25" s="168" t="b">
        <f t="shared" si="6"/>
        <v>0</v>
      </c>
      <c r="Q25" s="98"/>
      <c r="R25" s="141"/>
      <c r="S25" s="146"/>
      <c r="T25" s="147"/>
    </row>
    <row r="26" spans="1:20">
      <c r="A26" s="123"/>
      <c r="B26" s="99"/>
      <c r="C26" s="100"/>
      <c r="D26" s="101"/>
      <c r="E26" s="102">
        <f t="shared" si="0"/>
        <v>0</v>
      </c>
      <c r="F26" s="92">
        <f t="shared" si="1"/>
        <v>0</v>
      </c>
      <c r="G26" s="172">
        <f t="shared" si="2"/>
        <v>0</v>
      </c>
      <c r="H26" s="169">
        <f t="shared" si="3"/>
        <v>0</v>
      </c>
      <c r="I26" s="170">
        <f t="shared" si="4"/>
        <v>0</v>
      </c>
      <c r="J26" s="98"/>
      <c r="K26" s="365"/>
      <c r="L26" s="366"/>
      <c r="M26" s="367"/>
      <c r="N26" s="104" t="b">
        <f t="shared" si="5"/>
        <v>0</v>
      </c>
      <c r="O26" s="98"/>
      <c r="P26" s="168" t="b">
        <f t="shared" si="6"/>
        <v>0</v>
      </c>
      <c r="Q26" s="98"/>
      <c r="R26" s="141"/>
      <c r="S26" s="146"/>
      <c r="T26" s="147"/>
    </row>
    <row r="27" spans="1:20">
      <c r="A27" s="123"/>
      <c r="B27" s="99"/>
      <c r="C27" s="100"/>
      <c r="D27" s="101"/>
      <c r="E27" s="102">
        <f t="shared" si="0"/>
        <v>0</v>
      </c>
      <c r="F27" s="92">
        <f t="shared" si="1"/>
        <v>0</v>
      </c>
      <c r="G27" s="172">
        <f t="shared" si="2"/>
        <v>0</v>
      </c>
      <c r="H27" s="169">
        <f t="shared" si="3"/>
        <v>0</v>
      </c>
      <c r="I27" s="170">
        <f t="shared" si="4"/>
        <v>0</v>
      </c>
      <c r="J27" s="98"/>
      <c r="K27" s="365"/>
      <c r="L27" s="366"/>
      <c r="M27" s="367"/>
      <c r="N27" s="104" t="b">
        <f t="shared" si="5"/>
        <v>0</v>
      </c>
      <c r="O27" s="98"/>
      <c r="P27" s="168" t="b">
        <f t="shared" si="6"/>
        <v>0</v>
      </c>
      <c r="Q27" s="98"/>
      <c r="R27" s="141"/>
      <c r="S27" s="146"/>
      <c r="T27" s="147"/>
    </row>
    <row r="28" spans="1:20">
      <c r="A28" s="123"/>
      <c r="B28" s="99"/>
      <c r="C28" s="100"/>
      <c r="D28" s="101"/>
      <c r="E28" s="102">
        <f t="shared" si="0"/>
        <v>0</v>
      </c>
      <c r="F28" s="92">
        <f t="shared" si="1"/>
        <v>0</v>
      </c>
      <c r="G28" s="172">
        <f t="shared" si="2"/>
        <v>0</v>
      </c>
      <c r="H28" s="169">
        <f t="shared" si="3"/>
        <v>0</v>
      </c>
      <c r="I28" s="170">
        <f t="shared" si="4"/>
        <v>0</v>
      </c>
      <c r="J28" s="98"/>
      <c r="K28" s="365"/>
      <c r="L28" s="366"/>
      <c r="M28" s="367"/>
      <c r="N28" s="104" t="b">
        <f t="shared" si="5"/>
        <v>0</v>
      </c>
      <c r="O28" s="98"/>
      <c r="P28" s="168" t="b">
        <f t="shared" si="6"/>
        <v>0</v>
      </c>
      <c r="Q28" s="98"/>
      <c r="R28" s="141"/>
      <c r="S28" s="146"/>
      <c r="T28" s="147"/>
    </row>
    <row r="29" spans="1:20">
      <c r="A29" s="123"/>
      <c r="B29" s="99"/>
      <c r="C29" s="100"/>
      <c r="D29" s="101"/>
      <c r="E29" s="102">
        <f t="shared" si="0"/>
        <v>0</v>
      </c>
      <c r="F29" s="92">
        <f t="shared" si="1"/>
        <v>0</v>
      </c>
      <c r="G29" s="172">
        <f t="shared" si="2"/>
        <v>0</v>
      </c>
      <c r="H29" s="169">
        <f t="shared" si="3"/>
        <v>0</v>
      </c>
      <c r="I29" s="170">
        <f t="shared" si="4"/>
        <v>0</v>
      </c>
      <c r="J29" s="98"/>
      <c r="K29" s="365"/>
      <c r="L29" s="366"/>
      <c r="M29" s="367"/>
      <c r="N29" s="104" t="b">
        <f t="shared" si="5"/>
        <v>0</v>
      </c>
      <c r="O29" s="98"/>
      <c r="P29" s="168" t="b">
        <f t="shared" si="6"/>
        <v>0</v>
      </c>
      <c r="Q29" s="98"/>
      <c r="R29" s="141"/>
      <c r="S29" s="146"/>
      <c r="T29" s="147"/>
    </row>
    <row r="30" spans="1:20">
      <c r="A30" s="123"/>
      <c r="B30" s="99"/>
      <c r="C30" s="100"/>
      <c r="D30" s="101"/>
      <c r="E30" s="102">
        <f t="shared" si="0"/>
        <v>0</v>
      </c>
      <c r="F30" s="92">
        <f t="shared" si="1"/>
        <v>0</v>
      </c>
      <c r="G30" s="172">
        <f t="shared" si="2"/>
        <v>0</v>
      </c>
      <c r="H30" s="169">
        <f t="shared" si="3"/>
        <v>0</v>
      </c>
      <c r="I30" s="170">
        <f t="shared" si="4"/>
        <v>0</v>
      </c>
      <c r="J30" s="98"/>
      <c r="K30" s="365"/>
      <c r="L30" s="366"/>
      <c r="M30" s="367"/>
      <c r="N30" s="104" t="b">
        <f t="shared" si="5"/>
        <v>0</v>
      </c>
      <c r="O30" s="98"/>
      <c r="P30" s="168" t="b">
        <f t="shared" si="6"/>
        <v>0</v>
      </c>
      <c r="Q30" s="98"/>
      <c r="R30" s="141"/>
      <c r="S30" s="146"/>
      <c r="T30" s="147"/>
    </row>
    <row r="31" spans="1:20">
      <c r="A31" s="123"/>
      <c r="B31" s="99"/>
      <c r="C31" s="100"/>
      <c r="D31" s="101"/>
      <c r="E31" s="102">
        <f t="shared" si="0"/>
        <v>0</v>
      </c>
      <c r="F31" s="92">
        <f t="shared" si="1"/>
        <v>0</v>
      </c>
      <c r="G31" s="172">
        <f t="shared" si="2"/>
        <v>0</v>
      </c>
      <c r="H31" s="169">
        <f t="shared" si="3"/>
        <v>0</v>
      </c>
      <c r="I31" s="170">
        <f t="shared" si="4"/>
        <v>0</v>
      </c>
      <c r="J31" s="98"/>
      <c r="K31" s="365"/>
      <c r="L31" s="366"/>
      <c r="M31" s="367"/>
      <c r="N31" s="104" t="b">
        <f t="shared" si="5"/>
        <v>0</v>
      </c>
      <c r="O31" s="98"/>
      <c r="P31" s="168" t="b">
        <f t="shared" si="6"/>
        <v>0</v>
      </c>
      <c r="Q31" s="98"/>
      <c r="R31" s="141"/>
      <c r="S31" s="146"/>
      <c r="T31" s="147"/>
    </row>
    <row r="32" spans="1:20">
      <c r="A32" s="123"/>
      <c r="B32" s="99"/>
      <c r="C32" s="100"/>
      <c r="D32" s="101"/>
      <c r="E32" s="102">
        <f t="shared" si="0"/>
        <v>0</v>
      </c>
      <c r="F32" s="92">
        <f t="shared" si="1"/>
        <v>0</v>
      </c>
      <c r="G32" s="172">
        <f t="shared" si="2"/>
        <v>0</v>
      </c>
      <c r="H32" s="169">
        <f t="shared" si="3"/>
        <v>0</v>
      </c>
      <c r="I32" s="170">
        <f t="shared" si="4"/>
        <v>0</v>
      </c>
      <c r="J32" s="98"/>
      <c r="K32" s="365"/>
      <c r="L32" s="366"/>
      <c r="M32" s="367"/>
      <c r="N32" s="104" t="b">
        <f t="shared" si="5"/>
        <v>0</v>
      </c>
      <c r="O32" s="98"/>
      <c r="P32" s="168" t="b">
        <f t="shared" si="6"/>
        <v>0</v>
      </c>
      <c r="Q32" s="98"/>
      <c r="R32" s="141"/>
      <c r="S32" s="146"/>
      <c r="T32" s="147"/>
    </row>
    <row r="33" spans="1:20">
      <c r="A33" s="123"/>
      <c r="B33" s="99"/>
      <c r="C33" s="100"/>
      <c r="D33" s="101"/>
      <c r="E33" s="102">
        <f t="shared" si="0"/>
        <v>0</v>
      </c>
      <c r="F33" s="92">
        <f t="shared" si="1"/>
        <v>0</v>
      </c>
      <c r="G33" s="172">
        <f t="shared" si="2"/>
        <v>0</v>
      </c>
      <c r="H33" s="169">
        <f t="shared" si="3"/>
        <v>0</v>
      </c>
      <c r="I33" s="170">
        <f t="shared" si="4"/>
        <v>0</v>
      </c>
      <c r="J33" s="98"/>
      <c r="K33" s="365"/>
      <c r="L33" s="366"/>
      <c r="M33" s="367"/>
      <c r="N33" s="104" t="b">
        <f t="shared" si="5"/>
        <v>0</v>
      </c>
      <c r="O33" s="98"/>
      <c r="P33" s="168" t="b">
        <f t="shared" si="6"/>
        <v>0</v>
      </c>
      <c r="Q33" s="98"/>
      <c r="R33" s="141"/>
      <c r="S33" s="146"/>
      <c r="T33" s="147"/>
    </row>
    <row r="34" spans="1:20">
      <c r="A34" s="123"/>
      <c r="B34" s="99"/>
      <c r="C34" s="100"/>
      <c r="D34" s="101"/>
      <c r="E34" s="102">
        <f t="shared" si="0"/>
        <v>0</v>
      </c>
      <c r="F34" s="92">
        <f t="shared" si="1"/>
        <v>0</v>
      </c>
      <c r="G34" s="172">
        <f t="shared" si="2"/>
        <v>0</v>
      </c>
      <c r="H34" s="169">
        <f t="shared" si="3"/>
        <v>0</v>
      </c>
      <c r="I34" s="170">
        <f t="shared" si="4"/>
        <v>0</v>
      </c>
      <c r="J34" s="98"/>
      <c r="K34" s="365"/>
      <c r="L34" s="366"/>
      <c r="M34" s="367"/>
      <c r="N34" s="104" t="b">
        <f t="shared" si="5"/>
        <v>0</v>
      </c>
      <c r="O34" s="98"/>
      <c r="P34" s="168" t="b">
        <f t="shared" si="6"/>
        <v>0</v>
      </c>
      <c r="Q34" s="98"/>
      <c r="R34" s="141"/>
      <c r="S34" s="146"/>
      <c r="T34" s="147"/>
    </row>
    <row r="35" spans="1:20">
      <c r="A35" s="123"/>
      <c r="B35" s="99"/>
      <c r="C35" s="100"/>
      <c r="D35" s="101"/>
      <c r="E35" s="102">
        <f t="shared" si="0"/>
        <v>0</v>
      </c>
      <c r="F35" s="92">
        <f t="shared" si="1"/>
        <v>0</v>
      </c>
      <c r="G35" s="172">
        <f t="shared" si="2"/>
        <v>0</v>
      </c>
      <c r="H35" s="169">
        <f t="shared" si="3"/>
        <v>0</v>
      </c>
      <c r="I35" s="170">
        <f t="shared" si="4"/>
        <v>0</v>
      </c>
      <c r="J35" s="98"/>
      <c r="K35" s="365"/>
      <c r="L35" s="366"/>
      <c r="M35" s="367"/>
      <c r="N35" s="104" t="b">
        <f t="shared" si="5"/>
        <v>0</v>
      </c>
      <c r="O35" s="98"/>
      <c r="P35" s="168" t="b">
        <f t="shared" si="6"/>
        <v>0</v>
      </c>
      <c r="Q35" s="98"/>
      <c r="R35" s="141"/>
      <c r="S35" s="146"/>
      <c r="T35" s="147"/>
    </row>
    <row r="36" spans="1:20">
      <c r="A36" s="123"/>
      <c r="B36" s="99"/>
      <c r="C36" s="100"/>
      <c r="D36" s="101"/>
      <c r="E36" s="102">
        <f t="shared" si="0"/>
        <v>0</v>
      </c>
      <c r="F36" s="92">
        <f t="shared" si="1"/>
        <v>0</v>
      </c>
      <c r="G36" s="172">
        <f t="shared" si="2"/>
        <v>0</v>
      </c>
      <c r="H36" s="169">
        <f t="shared" si="3"/>
        <v>0</v>
      </c>
      <c r="I36" s="170">
        <f t="shared" si="4"/>
        <v>0</v>
      </c>
      <c r="J36" s="98"/>
      <c r="K36" s="365"/>
      <c r="L36" s="366"/>
      <c r="M36" s="367"/>
      <c r="N36" s="104" t="b">
        <f t="shared" si="5"/>
        <v>0</v>
      </c>
      <c r="O36" s="98"/>
      <c r="P36" s="168" t="b">
        <f t="shared" si="6"/>
        <v>0</v>
      </c>
      <c r="Q36" s="98"/>
      <c r="R36" s="141"/>
      <c r="S36" s="146"/>
      <c r="T36" s="147"/>
    </row>
    <row r="37" spans="1:20">
      <c r="A37" s="123"/>
      <c r="B37" s="99"/>
      <c r="C37" s="100"/>
      <c r="D37" s="101"/>
      <c r="E37" s="102">
        <f t="shared" si="0"/>
        <v>0</v>
      </c>
      <c r="F37" s="92">
        <f t="shared" si="1"/>
        <v>0</v>
      </c>
      <c r="G37" s="172">
        <f t="shared" si="2"/>
        <v>0</v>
      </c>
      <c r="H37" s="169">
        <f t="shared" si="3"/>
        <v>0</v>
      </c>
      <c r="I37" s="170">
        <f t="shared" si="4"/>
        <v>0</v>
      </c>
      <c r="J37" s="98"/>
      <c r="K37" s="365"/>
      <c r="L37" s="366"/>
      <c r="M37" s="367"/>
      <c r="N37" s="104" t="b">
        <f t="shared" si="5"/>
        <v>0</v>
      </c>
      <c r="O37" s="98"/>
      <c r="P37" s="168" t="b">
        <f t="shared" si="6"/>
        <v>0</v>
      </c>
      <c r="Q37" s="98"/>
      <c r="R37" s="141"/>
      <c r="S37" s="146"/>
      <c r="T37" s="147"/>
    </row>
    <row r="38" spans="1:20">
      <c r="A38" s="123"/>
      <c r="B38" s="99"/>
      <c r="C38" s="100"/>
      <c r="D38" s="101"/>
      <c r="E38" s="102">
        <f t="shared" si="0"/>
        <v>0</v>
      </c>
      <c r="F38" s="92">
        <f t="shared" si="1"/>
        <v>0</v>
      </c>
      <c r="G38" s="172">
        <f t="shared" si="2"/>
        <v>0</v>
      </c>
      <c r="H38" s="169">
        <f t="shared" si="3"/>
        <v>0</v>
      </c>
      <c r="I38" s="170">
        <f t="shared" si="4"/>
        <v>0</v>
      </c>
      <c r="J38" s="98"/>
      <c r="K38" s="365"/>
      <c r="L38" s="366"/>
      <c r="M38" s="367"/>
      <c r="N38" s="104" t="b">
        <f t="shared" si="5"/>
        <v>0</v>
      </c>
      <c r="O38" s="98"/>
      <c r="P38" s="168" t="b">
        <f t="shared" si="6"/>
        <v>0</v>
      </c>
      <c r="Q38" s="98"/>
      <c r="R38" s="141"/>
      <c r="S38" s="146"/>
      <c r="T38" s="147"/>
    </row>
    <row r="39" spans="1:20">
      <c r="A39" s="123"/>
      <c r="B39" s="99"/>
      <c r="C39" s="100"/>
      <c r="D39" s="101"/>
      <c r="E39" s="102">
        <f t="shared" si="0"/>
        <v>0</v>
      </c>
      <c r="F39" s="92">
        <f t="shared" si="1"/>
        <v>0</v>
      </c>
      <c r="G39" s="172">
        <f t="shared" si="2"/>
        <v>0</v>
      </c>
      <c r="H39" s="169">
        <f t="shared" si="3"/>
        <v>0</v>
      </c>
      <c r="I39" s="170">
        <f t="shared" si="4"/>
        <v>0</v>
      </c>
      <c r="J39" s="98"/>
      <c r="K39" s="365"/>
      <c r="L39" s="366"/>
      <c r="M39" s="367"/>
      <c r="N39" s="104" t="b">
        <f t="shared" si="5"/>
        <v>0</v>
      </c>
      <c r="O39" s="98"/>
      <c r="P39" s="168" t="b">
        <f t="shared" si="6"/>
        <v>0</v>
      </c>
      <c r="Q39" s="98"/>
      <c r="R39" s="141"/>
      <c r="S39" s="146"/>
      <c r="T39" s="147"/>
    </row>
    <row r="40" spans="1:20">
      <c r="A40" s="123"/>
      <c r="B40" s="99"/>
      <c r="C40" s="100"/>
      <c r="D40" s="101"/>
      <c r="E40" s="102">
        <f t="shared" si="0"/>
        <v>0</v>
      </c>
      <c r="F40" s="92">
        <f t="shared" si="1"/>
        <v>0</v>
      </c>
      <c r="G40" s="172">
        <f t="shared" si="2"/>
        <v>0</v>
      </c>
      <c r="H40" s="169">
        <f t="shared" si="3"/>
        <v>0</v>
      </c>
      <c r="I40" s="170">
        <f t="shared" si="4"/>
        <v>0</v>
      </c>
      <c r="J40" s="98"/>
      <c r="K40" s="365"/>
      <c r="L40" s="366"/>
      <c r="M40" s="367"/>
      <c r="N40" s="104" t="b">
        <f t="shared" si="5"/>
        <v>0</v>
      </c>
      <c r="O40" s="98"/>
      <c r="P40" s="168" t="b">
        <f t="shared" si="6"/>
        <v>0</v>
      </c>
      <c r="Q40" s="98"/>
      <c r="R40" s="141"/>
      <c r="S40" s="146"/>
      <c r="T40" s="147"/>
    </row>
    <row r="41" spans="1:20">
      <c r="A41" s="123"/>
      <c r="B41" s="99"/>
      <c r="C41" s="100"/>
      <c r="D41" s="101"/>
      <c r="E41" s="102">
        <f t="shared" si="0"/>
        <v>0</v>
      </c>
      <c r="F41" s="92">
        <f t="shared" si="1"/>
        <v>0</v>
      </c>
      <c r="G41" s="172">
        <f t="shared" si="2"/>
        <v>0</v>
      </c>
      <c r="H41" s="169">
        <f t="shared" si="3"/>
        <v>0</v>
      </c>
      <c r="I41" s="170">
        <f t="shared" si="4"/>
        <v>0</v>
      </c>
      <c r="J41" s="98"/>
      <c r="K41" s="365"/>
      <c r="L41" s="366"/>
      <c r="M41" s="367"/>
      <c r="N41" s="104" t="b">
        <f t="shared" si="5"/>
        <v>0</v>
      </c>
      <c r="O41" s="98"/>
      <c r="P41" s="168" t="b">
        <f t="shared" si="6"/>
        <v>0</v>
      </c>
      <c r="Q41" s="98"/>
      <c r="R41" s="141"/>
      <c r="S41" s="146"/>
      <c r="T41" s="147"/>
    </row>
    <row r="42" spans="1:20">
      <c r="A42" s="123"/>
      <c r="B42" s="99"/>
      <c r="C42" s="100"/>
      <c r="D42" s="101"/>
      <c r="E42" s="102">
        <f t="shared" si="0"/>
        <v>0</v>
      </c>
      <c r="F42" s="92">
        <f t="shared" si="1"/>
        <v>0</v>
      </c>
      <c r="G42" s="172">
        <f t="shared" si="2"/>
        <v>0</v>
      </c>
      <c r="H42" s="169">
        <f t="shared" si="3"/>
        <v>0</v>
      </c>
      <c r="I42" s="170">
        <f t="shared" si="4"/>
        <v>0</v>
      </c>
      <c r="J42" s="98"/>
      <c r="K42" s="365"/>
      <c r="L42" s="366"/>
      <c r="M42" s="367"/>
      <c r="N42" s="104" t="b">
        <f t="shared" si="5"/>
        <v>0</v>
      </c>
      <c r="O42" s="98"/>
      <c r="P42" s="168" t="b">
        <f t="shared" si="6"/>
        <v>0</v>
      </c>
      <c r="Q42" s="98"/>
      <c r="R42" s="141"/>
      <c r="S42" s="146"/>
      <c r="T42" s="147"/>
    </row>
    <row r="43" spans="1:20">
      <c r="A43" s="123"/>
      <c r="B43" s="99"/>
      <c r="C43" s="100"/>
      <c r="D43" s="101"/>
      <c r="E43" s="102">
        <f t="shared" si="0"/>
        <v>0</v>
      </c>
      <c r="F43" s="92">
        <f t="shared" si="1"/>
        <v>0</v>
      </c>
      <c r="G43" s="172">
        <f t="shared" si="2"/>
        <v>0</v>
      </c>
      <c r="H43" s="169">
        <f t="shared" si="3"/>
        <v>0</v>
      </c>
      <c r="I43" s="170">
        <f t="shared" si="4"/>
        <v>0</v>
      </c>
      <c r="J43" s="98"/>
      <c r="K43" s="365"/>
      <c r="L43" s="366"/>
      <c r="M43" s="367"/>
      <c r="N43" s="104" t="b">
        <f t="shared" si="5"/>
        <v>0</v>
      </c>
      <c r="O43" s="98"/>
      <c r="P43" s="168" t="b">
        <f t="shared" si="6"/>
        <v>0</v>
      </c>
      <c r="Q43" s="98"/>
      <c r="R43" s="141"/>
      <c r="S43" s="146"/>
      <c r="T43" s="147"/>
    </row>
    <row r="44" spans="1:20">
      <c r="A44" s="123"/>
      <c r="B44" s="99"/>
      <c r="C44" s="100"/>
      <c r="D44" s="101"/>
      <c r="E44" s="102">
        <f t="shared" si="0"/>
        <v>0</v>
      </c>
      <c r="F44" s="92">
        <f t="shared" si="1"/>
        <v>0</v>
      </c>
      <c r="G44" s="172">
        <f t="shared" si="2"/>
        <v>0</v>
      </c>
      <c r="H44" s="169">
        <f t="shared" si="3"/>
        <v>0</v>
      </c>
      <c r="I44" s="170">
        <f t="shared" si="4"/>
        <v>0</v>
      </c>
      <c r="J44" s="98"/>
      <c r="K44" s="365"/>
      <c r="L44" s="366"/>
      <c r="M44" s="367"/>
      <c r="N44" s="104" t="b">
        <f t="shared" si="5"/>
        <v>0</v>
      </c>
      <c r="O44" s="98"/>
      <c r="P44" s="168" t="b">
        <f t="shared" si="6"/>
        <v>0</v>
      </c>
      <c r="Q44" s="98"/>
      <c r="R44" s="141"/>
      <c r="S44" s="146"/>
      <c r="T44" s="147"/>
    </row>
    <row r="45" spans="1:20">
      <c r="A45" s="123"/>
      <c r="B45" s="99"/>
      <c r="C45" s="100"/>
      <c r="D45" s="101"/>
      <c r="E45" s="102">
        <f t="shared" si="0"/>
        <v>0</v>
      </c>
      <c r="F45" s="92">
        <f t="shared" si="1"/>
        <v>0</v>
      </c>
      <c r="G45" s="172">
        <f t="shared" si="2"/>
        <v>0</v>
      </c>
      <c r="H45" s="169">
        <f t="shared" si="3"/>
        <v>0</v>
      </c>
      <c r="I45" s="170">
        <f t="shared" si="4"/>
        <v>0</v>
      </c>
      <c r="J45" s="98"/>
      <c r="K45" s="365"/>
      <c r="L45" s="366"/>
      <c r="M45" s="367"/>
      <c r="N45" s="104" t="b">
        <f t="shared" si="5"/>
        <v>0</v>
      </c>
      <c r="O45" s="98"/>
      <c r="P45" s="168" t="b">
        <f t="shared" si="6"/>
        <v>0</v>
      </c>
      <c r="Q45" s="98"/>
      <c r="R45" s="141"/>
      <c r="S45" s="146"/>
      <c r="T45" s="147"/>
    </row>
    <row r="46" spans="1:20">
      <c r="A46" s="123"/>
      <c r="B46" s="99"/>
      <c r="C46" s="100"/>
      <c r="D46" s="101"/>
      <c r="E46" s="102">
        <f t="shared" si="0"/>
        <v>0</v>
      </c>
      <c r="F46" s="92">
        <f t="shared" si="1"/>
        <v>0</v>
      </c>
      <c r="G46" s="172">
        <f t="shared" si="2"/>
        <v>0</v>
      </c>
      <c r="H46" s="169">
        <f t="shared" si="3"/>
        <v>0</v>
      </c>
      <c r="I46" s="170">
        <f t="shared" si="4"/>
        <v>0</v>
      </c>
      <c r="J46" s="98"/>
      <c r="K46" s="365"/>
      <c r="L46" s="366"/>
      <c r="M46" s="367"/>
      <c r="N46" s="104" t="b">
        <f t="shared" si="5"/>
        <v>0</v>
      </c>
      <c r="O46" s="98"/>
      <c r="P46" s="168" t="b">
        <f t="shared" si="6"/>
        <v>0</v>
      </c>
      <c r="Q46" s="98"/>
      <c r="R46" s="141"/>
      <c r="S46" s="146"/>
      <c r="T46" s="147"/>
    </row>
    <row r="47" spans="1:20">
      <c r="A47" s="123"/>
      <c r="B47" s="99"/>
      <c r="C47" s="100"/>
      <c r="D47" s="101"/>
      <c r="E47" s="102">
        <f t="shared" si="0"/>
        <v>0</v>
      </c>
      <c r="F47" s="92">
        <f t="shared" si="1"/>
        <v>0</v>
      </c>
      <c r="G47" s="172">
        <f t="shared" si="2"/>
        <v>0</v>
      </c>
      <c r="H47" s="169">
        <f t="shared" si="3"/>
        <v>0</v>
      </c>
      <c r="I47" s="170">
        <f t="shared" si="4"/>
        <v>0</v>
      </c>
      <c r="J47" s="98"/>
      <c r="K47" s="365"/>
      <c r="L47" s="366"/>
      <c r="M47" s="367"/>
      <c r="N47" s="104" t="b">
        <f t="shared" si="5"/>
        <v>0</v>
      </c>
      <c r="O47" s="98"/>
      <c r="P47" s="168" t="b">
        <f t="shared" si="6"/>
        <v>0</v>
      </c>
      <c r="Q47" s="98"/>
      <c r="R47" s="141"/>
      <c r="S47" s="146"/>
      <c r="T47" s="147"/>
    </row>
    <row r="48" spans="1:20">
      <c r="A48" s="123"/>
      <c r="B48" s="99"/>
      <c r="C48" s="100"/>
      <c r="D48" s="101"/>
      <c r="E48" s="102">
        <f t="shared" si="0"/>
        <v>0</v>
      </c>
      <c r="F48" s="92">
        <f t="shared" si="1"/>
        <v>0</v>
      </c>
      <c r="G48" s="172">
        <f t="shared" si="2"/>
        <v>0</v>
      </c>
      <c r="H48" s="169">
        <f t="shared" si="3"/>
        <v>0</v>
      </c>
      <c r="I48" s="170">
        <f t="shared" si="4"/>
        <v>0</v>
      </c>
      <c r="J48" s="98"/>
      <c r="K48" s="365"/>
      <c r="L48" s="366"/>
      <c r="M48" s="367"/>
      <c r="N48" s="104" t="b">
        <f t="shared" si="5"/>
        <v>0</v>
      </c>
      <c r="O48" s="98"/>
      <c r="P48" s="168" t="b">
        <f t="shared" si="6"/>
        <v>0</v>
      </c>
      <c r="Q48" s="98"/>
      <c r="R48" s="141"/>
      <c r="S48" s="146"/>
      <c r="T48" s="147"/>
    </row>
    <row r="49" spans="1:20">
      <c r="A49" s="123"/>
      <c r="B49" s="99"/>
      <c r="C49" s="100"/>
      <c r="D49" s="101"/>
      <c r="E49" s="102">
        <f t="shared" si="0"/>
        <v>0</v>
      </c>
      <c r="F49" s="92">
        <f t="shared" si="1"/>
        <v>0</v>
      </c>
      <c r="G49" s="172">
        <f t="shared" si="2"/>
        <v>0</v>
      </c>
      <c r="H49" s="169">
        <f t="shared" si="3"/>
        <v>0</v>
      </c>
      <c r="I49" s="170">
        <f t="shared" si="4"/>
        <v>0</v>
      </c>
      <c r="J49" s="98"/>
      <c r="K49" s="365"/>
      <c r="L49" s="366"/>
      <c r="M49" s="367"/>
      <c r="N49" s="104" t="b">
        <f t="shared" si="5"/>
        <v>0</v>
      </c>
      <c r="O49" s="98"/>
      <c r="P49" s="168" t="b">
        <f t="shared" si="6"/>
        <v>0</v>
      </c>
      <c r="Q49" s="98"/>
      <c r="R49" s="141"/>
      <c r="S49" s="146"/>
      <c r="T49" s="147"/>
    </row>
    <row r="50" spans="1:20">
      <c r="A50" s="123"/>
      <c r="B50" s="99"/>
      <c r="C50" s="100"/>
      <c r="D50" s="101"/>
      <c r="E50" s="102">
        <f t="shared" si="0"/>
        <v>0</v>
      </c>
      <c r="F50" s="92">
        <f t="shared" si="1"/>
        <v>0</v>
      </c>
      <c r="G50" s="172">
        <f t="shared" si="2"/>
        <v>0</v>
      </c>
      <c r="H50" s="169">
        <f t="shared" si="3"/>
        <v>0</v>
      </c>
      <c r="I50" s="170">
        <f t="shared" si="4"/>
        <v>0</v>
      </c>
      <c r="J50" s="98"/>
      <c r="K50" s="365"/>
      <c r="L50" s="366"/>
      <c r="M50" s="367"/>
      <c r="N50" s="104" t="b">
        <f t="shared" si="5"/>
        <v>0</v>
      </c>
      <c r="O50" s="98"/>
      <c r="P50" s="168" t="b">
        <f t="shared" si="6"/>
        <v>0</v>
      </c>
      <c r="Q50" s="98"/>
      <c r="R50" s="141"/>
      <c r="S50" s="146"/>
      <c r="T50" s="147"/>
    </row>
    <row r="51" spans="1:20">
      <c r="A51" s="123"/>
      <c r="B51" s="99"/>
      <c r="C51" s="100"/>
      <c r="D51" s="101"/>
      <c r="E51" s="102">
        <f t="shared" si="0"/>
        <v>0</v>
      </c>
      <c r="F51" s="92">
        <f t="shared" si="1"/>
        <v>0</v>
      </c>
      <c r="G51" s="172">
        <f t="shared" si="2"/>
        <v>0</v>
      </c>
      <c r="H51" s="169">
        <f t="shared" si="3"/>
        <v>0</v>
      </c>
      <c r="I51" s="170">
        <f t="shared" si="4"/>
        <v>0</v>
      </c>
      <c r="J51" s="98"/>
      <c r="K51" s="365"/>
      <c r="L51" s="366"/>
      <c r="M51" s="367"/>
      <c r="N51" s="104" t="b">
        <f t="shared" si="5"/>
        <v>0</v>
      </c>
      <c r="O51" s="98"/>
      <c r="P51" s="168" t="b">
        <f t="shared" si="6"/>
        <v>0</v>
      </c>
      <c r="Q51" s="98"/>
      <c r="R51" s="141"/>
      <c r="S51" s="146"/>
      <c r="T51" s="147"/>
    </row>
    <row r="52" spans="1:20">
      <c r="A52" s="123"/>
      <c r="B52" s="99"/>
      <c r="C52" s="100"/>
      <c r="D52" s="101"/>
      <c r="E52" s="102">
        <f t="shared" si="0"/>
        <v>0</v>
      </c>
      <c r="F52" s="92">
        <f t="shared" si="1"/>
        <v>0</v>
      </c>
      <c r="G52" s="172">
        <f t="shared" si="2"/>
        <v>0</v>
      </c>
      <c r="H52" s="169">
        <f t="shared" si="3"/>
        <v>0</v>
      </c>
      <c r="I52" s="170">
        <f t="shared" si="4"/>
        <v>0</v>
      </c>
      <c r="J52" s="98"/>
      <c r="K52" s="365"/>
      <c r="L52" s="366"/>
      <c r="M52" s="367"/>
      <c r="N52" s="104" t="b">
        <f t="shared" si="5"/>
        <v>0</v>
      </c>
      <c r="O52" s="98"/>
      <c r="P52" s="168" t="b">
        <f t="shared" si="6"/>
        <v>0</v>
      </c>
      <c r="Q52" s="98"/>
      <c r="R52" s="141"/>
      <c r="S52" s="146"/>
      <c r="T52" s="147"/>
    </row>
    <row r="53" spans="1:20">
      <c r="A53" s="123"/>
      <c r="B53" s="99"/>
      <c r="C53" s="100"/>
      <c r="D53" s="101"/>
      <c r="E53" s="102">
        <f t="shared" si="0"/>
        <v>0</v>
      </c>
      <c r="F53" s="92">
        <f t="shared" si="1"/>
        <v>0</v>
      </c>
      <c r="G53" s="172">
        <f t="shared" si="2"/>
        <v>0</v>
      </c>
      <c r="H53" s="169">
        <f t="shared" si="3"/>
        <v>0</v>
      </c>
      <c r="I53" s="170">
        <f t="shared" si="4"/>
        <v>0</v>
      </c>
      <c r="J53" s="98"/>
      <c r="K53" s="365"/>
      <c r="L53" s="366"/>
      <c r="M53" s="367"/>
      <c r="N53" s="104" t="b">
        <f t="shared" si="5"/>
        <v>0</v>
      </c>
      <c r="O53" s="98"/>
      <c r="P53" s="168" t="b">
        <f t="shared" si="6"/>
        <v>0</v>
      </c>
      <c r="Q53" s="98"/>
      <c r="R53" s="141"/>
      <c r="S53" s="146"/>
      <c r="T53" s="147"/>
    </row>
    <row r="54" spans="1:20">
      <c r="A54" s="123"/>
      <c r="B54" s="99"/>
      <c r="C54" s="100"/>
      <c r="D54" s="101"/>
      <c r="E54" s="102">
        <f t="shared" si="0"/>
        <v>0</v>
      </c>
      <c r="F54" s="92">
        <f t="shared" si="1"/>
        <v>0</v>
      </c>
      <c r="G54" s="172">
        <f t="shared" si="2"/>
        <v>0</v>
      </c>
      <c r="H54" s="169">
        <f t="shared" si="3"/>
        <v>0</v>
      </c>
      <c r="I54" s="170">
        <f t="shared" si="4"/>
        <v>0</v>
      </c>
      <c r="J54" s="98"/>
      <c r="K54" s="365"/>
      <c r="L54" s="366"/>
      <c r="M54" s="367"/>
      <c r="N54" s="104" t="b">
        <f t="shared" si="5"/>
        <v>0</v>
      </c>
      <c r="O54" s="98"/>
      <c r="P54" s="168" t="b">
        <f t="shared" si="6"/>
        <v>0</v>
      </c>
      <c r="Q54" s="98"/>
      <c r="R54" s="141"/>
      <c r="S54" s="146"/>
      <c r="T54" s="147"/>
    </row>
    <row r="55" spans="1:20">
      <c r="A55" s="123"/>
      <c r="B55" s="99"/>
      <c r="C55" s="100"/>
      <c r="D55" s="101"/>
      <c r="E55" s="102">
        <f t="shared" si="0"/>
        <v>0</v>
      </c>
      <c r="F55" s="92">
        <f t="shared" si="1"/>
        <v>0</v>
      </c>
      <c r="G55" s="172">
        <f t="shared" si="2"/>
        <v>0</v>
      </c>
      <c r="H55" s="169">
        <f t="shared" si="3"/>
        <v>0</v>
      </c>
      <c r="I55" s="170">
        <f t="shared" si="4"/>
        <v>0</v>
      </c>
      <c r="J55" s="98"/>
      <c r="K55" s="365"/>
      <c r="L55" s="366"/>
      <c r="M55" s="367"/>
      <c r="N55" s="104" t="b">
        <f t="shared" si="5"/>
        <v>0</v>
      </c>
      <c r="O55" s="98"/>
      <c r="P55" s="168" t="b">
        <f t="shared" si="6"/>
        <v>0</v>
      </c>
      <c r="Q55" s="98"/>
      <c r="R55" s="141"/>
      <c r="S55" s="146"/>
      <c r="T55" s="147"/>
    </row>
    <row r="56" spans="1:20">
      <c r="A56" s="123"/>
      <c r="B56" s="99"/>
      <c r="C56" s="100"/>
      <c r="D56" s="101"/>
      <c r="E56" s="102">
        <f t="shared" si="0"/>
        <v>0</v>
      </c>
      <c r="F56" s="92">
        <f t="shared" si="1"/>
        <v>0</v>
      </c>
      <c r="G56" s="172">
        <f t="shared" si="2"/>
        <v>0</v>
      </c>
      <c r="H56" s="169">
        <f t="shared" si="3"/>
        <v>0</v>
      </c>
      <c r="I56" s="170">
        <f t="shared" si="4"/>
        <v>0</v>
      </c>
      <c r="J56" s="98"/>
      <c r="K56" s="365"/>
      <c r="L56" s="366"/>
      <c r="M56" s="367"/>
      <c r="N56" s="104" t="b">
        <f t="shared" si="5"/>
        <v>0</v>
      </c>
      <c r="O56" s="98"/>
      <c r="P56" s="168" t="b">
        <f t="shared" si="6"/>
        <v>0</v>
      </c>
      <c r="Q56" s="98"/>
      <c r="R56" s="141"/>
      <c r="S56" s="146"/>
      <c r="T56" s="147"/>
    </row>
    <row r="57" spans="1:20">
      <c r="A57" s="123"/>
      <c r="B57" s="99"/>
      <c r="C57" s="100"/>
      <c r="D57" s="101"/>
      <c r="E57" s="102">
        <f t="shared" si="0"/>
        <v>0</v>
      </c>
      <c r="F57" s="92">
        <f t="shared" si="1"/>
        <v>0</v>
      </c>
      <c r="G57" s="172">
        <f t="shared" si="2"/>
        <v>0</v>
      </c>
      <c r="H57" s="169">
        <f t="shared" si="3"/>
        <v>0</v>
      </c>
      <c r="I57" s="170">
        <f t="shared" si="4"/>
        <v>0</v>
      </c>
      <c r="J57" s="98"/>
      <c r="K57" s="365"/>
      <c r="L57" s="366"/>
      <c r="M57" s="367"/>
      <c r="N57" s="104" t="b">
        <f t="shared" si="5"/>
        <v>0</v>
      </c>
      <c r="O57" s="98"/>
      <c r="P57" s="168" t="b">
        <f t="shared" si="6"/>
        <v>0</v>
      </c>
      <c r="Q57" s="98"/>
      <c r="R57" s="141"/>
      <c r="S57" s="146"/>
      <c r="T57" s="147"/>
    </row>
    <row r="58" spans="1:20">
      <c r="A58" s="123"/>
      <c r="B58" s="99"/>
      <c r="C58" s="100"/>
      <c r="D58" s="101"/>
      <c r="E58" s="102">
        <f t="shared" si="0"/>
        <v>0</v>
      </c>
      <c r="F58" s="92">
        <f t="shared" si="1"/>
        <v>0</v>
      </c>
      <c r="G58" s="172">
        <f t="shared" si="2"/>
        <v>0</v>
      </c>
      <c r="H58" s="169">
        <f t="shared" si="3"/>
        <v>0</v>
      </c>
      <c r="I58" s="170">
        <f t="shared" si="4"/>
        <v>0</v>
      </c>
      <c r="J58" s="98"/>
      <c r="K58" s="365"/>
      <c r="L58" s="366"/>
      <c r="M58" s="367"/>
      <c r="N58" s="104" t="b">
        <f t="shared" si="5"/>
        <v>0</v>
      </c>
      <c r="O58" s="98"/>
      <c r="P58" s="168" t="b">
        <f t="shared" si="6"/>
        <v>0</v>
      </c>
      <c r="Q58" s="98"/>
      <c r="R58" s="141"/>
      <c r="S58" s="146"/>
      <c r="T58" s="147"/>
    </row>
    <row r="59" spans="1:20">
      <c r="A59" s="123"/>
      <c r="B59" s="99"/>
      <c r="C59" s="100"/>
      <c r="D59" s="101"/>
      <c r="E59" s="102">
        <f t="shared" si="0"/>
        <v>0</v>
      </c>
      <c r="F59" s="92">
        <f t="shared" si="1"/>
        <v>0</v>
      </c>
      <c r="G59" s="172">
        <f t="shared" si="2"/>
        <v>0</v>
      </c>
      <c r="H59" s="169">
        <f t="shared" si="3"/>
        <v>0</v>
      </c>
      <c r="I59" s="170">
        <f t="shared" si="4"/>
        <v>0</v>
      </c>
      <c r="J59" s="98"/>
      <c r="K59" s="365"/>
      <c r="L59" s="366"/>
      <c r="M59" s="367"/>
      <c r="N59" s="104" t="b">
        <f t="shared" si="5"/>
        <v>0</v>
      </c>
      <c r="O59" s="98"/>
      <c r="P59" s="168" t="b">
        <f t="shared" si="6"/>
        <v>0</v>
      </c>
      <c r="Q59" s="98"/>
      <c r="R59" s="141"/>
      <c r="S59" s="146"/>
      <c r="T59" s="147"/>
    </row>
    <row r="60" spans="1:20">
      <c r="A60" s="123"/>
      <c r="B60" s="99"/>
      <c r="C60" s="100"/>
      <c r="D60" s="101"/>
      <c r="E60" s="102">
        <f t="shared" si="0"/>
        <v>0</v>
      </c>
      <c r="F60" s="92">
        <f t="shared" si="1"/>
        <v>0</v>
      </c>
      <c r="G60" s="172">
        <f t="shared" si="2"/>
        <v>0</v>
      </c>
      <c r="H60" s="169">
        <f t="shared" si="3"/>
        <v>0</v>
      </c>
      <c r="I60" s="170">
        <f t="shared" si="4"/>
        <v>0</v>
      </c>
      <c r="J60" s="98"/>
      <c r="K60" s="365"/>
      <c r="L60" s="366"/>
      <c r="M60" s="367"/>
      <c r="N60" s="104" t="b">
        <f t="shared" si="5"/>
        <v>0</v>
      </c>
      <c r="O60" s="98"/>
      <c r="P60" s="168" t="b">
        <f t="shared" si="6"/>
        <v>0</v>
      </c>
      <c r="Q60" s="98"/>
      <c r="R60" s="141"/>
      <c r="S60" s="146"/>
      <c r="T60" s="147"/>
    </row>
    <row r="61" spans="1:20">
      <c r="A61" s="123"/>
      <c r="B61" s="99"/>
      <c r="C61" s="100"/>
      <c r="D61" s="101"/>
      <c r="E61" s="102">
        <f t="shared" si="0"/>
        <v>0</v>
      </c>
      <c r="F61" s="92">
        <f t="shared" si="1"/>
        <v>0</v>
      </c>
      <c r="G61" s="172">
        <f t="shared" si="2"/>
        <v>0</v>
      </c>
      <c r="H61" s="169">
        <f t="shared" si="3"/>
        <v>0</v>
      </c>
      <c r="I61" s="170">
        <f t="shared" si="4"/>
        <v>0</v>
      </c>
      <c r="J61" s="98"/>
      <c r="K61" s="365"/>
      <c r="L61" s="366"/>
      <c r="M61" s="367"/>
      <c r="N61" s="104" t="b">
        <f t="shared" si="5"/>
        <v>0</v>
      </c>
      <c r="O61" s="98"/>
      <c r="P61" s="168" t="b">
        <f t="shared" si="6"/>
        <v>0</v>
      </c>
      <c r="Q61" s="98"/>
      <c r="R61" s="141"/>
      <c r="S61" s="146"/>
      <c r="T61" s="147"/>
    </row>
    <row r="62" spans="1:20">
      <c r="A62" s="123"/>
      <c r="B62" s="99"/>
      <c r="C62" s="100"/>
      <c r="D62" s="101"/>
      <c r="E62" s="102">
        <f t="shared" si="0"/>
        <v>0</v>
      </c>
      <c r="F62" s="92">
        <f t="shared" si="1"/>
        <v>0</v>
      </c>
      <c r="G62" s="172">
        <f t="shared" si="2"/>
        <v>0</v>
      </c>
      <c r="H62" s="169">
        <f t="shared" si="3"/>
        <v>0</v>
      </c>
      <c r="I62" s="170">
        <f t="shared" si="4"/>
        <v>0</v>
      </c>
      <c r="J62" s="98"/>
      <c r="K62" s="365"/>
      <c r="L62" s="366"/>
      <c r="M62" s="367"/>
      <c r="N62" s="104" t="b">
        <f t="shared" si="5"/>
        <v>0</v>
      </c>
      <c r="O62" s="98"/>
      <c r="P62" s="168" t="b">
        <f t="shared" si="6"/>
        <v>0</v>
      </c>
      <c r="Q62" s="98"/>
      <c r="R62" s="141"/>
      <c r="S62" s="146"/>
      <c r="T62" s="147"/>
    </row>
    <row r="63" spans="1:20" ht="13.8" thickBot="1">
      <c r="A63" s="122"/>
      <c r="B63" s="106"/>
      <c r="C63" s="107"/>
      <c r="D63" s="108"/>
      <c r="E63" s="109">
        <f t="shared" si="0"/>
        <v>0</v>
      </c>
      <c r="F63" s="92">
        <f t="shared" si="1"/>
        <v>0</v>
      </c>
      <c r="G63" s="140">
        <f t="shared" si="2"/>
        <v>0</v>
      </c>
      <c r="H63" s="110">
        <f t="shared" si="3"/>
        <v>0</v>
      </c>
      <c r="I63" s="111">
        <f t="shared" si="4"/>
        <v>0</v>
      </c>
      <c r="J63" s="105"/>
      <c r="K63" s="368"/>
      <c r="L63" s="369"/>
      <c r="M63" s="370"/>
      <c r="N63" s="112" t="b">
        <f t="shared" si="5"/>
        <v>0</v>
      </c>
      <c r="O63" s="105"/>
      <c r="P63" s="113" t="b">
        <f t="shared" si="6"/>
        <v>0</v>
      </c>
      <c r="Q63" s="105"/>
      <c r="R63" s="143"/>
      <c r="S63" s="148"/>
      <c r="T63" s="149"/>
    </row>
  </sheetData>
  <sheetProtection formatCells="0" formatColumns="0" formatRows="0"/>
  <dataConsolidate/>
  <mergeCells count="74">
    <mergeCell ref="A1:T1"/>
    <mergeCell ref="A2:T2"/>
    <mergeCell ref="A4:B4"/>
    <mergeCell ref="D4:J4"/>
    <mergeCell ref="A7:M7"/>
    <mergeCell ref="O7:T7"/>
    <mergeCell ref="A9:A10"/>
    <mergeCell ref="B9:B10"/>
    <mergeCell ref="C9:C10"/>
    <mergeCell ref="D9:D10"/>
    <mergeCell ref="E9:E10"/>
    <mergeCell ref="R9:T9"/>
    <mergeCell ref="K11:M11"/>
    <mergeCell ref="C8:I8"/>
    <mergeCell ref="K8:M8"/>
    <mergeCell ref="Q8:T8"/>
    <mergeCell ref="G9:I9"/>
    <mergeCell ref="J9:J10"/>
    <mergeCell ref="K17:M17"/>
    <mergeCell ref="K9:M10"/>
    <mergeCell ref="O9:O10"/>
    <mergeCell ref="P9:P10"/>
    <mergeCell ref="Q9:Q10"/>
    <mergeCell ref="K12:M12"/>
    <mergeCell ref="K13:M13"/>
    <mergeCell ref="K14:M14"/>
    <mergeCell ref="K15:M15"/>
    <mergeCell ref="K16:M16"/>
    <mergeCell ref="K29:M29"/>
    <mergeCell ref="K18:M18"/>
    <mergeCell ref="K19:M19"/>
    <mergeCell ref="K20:M20"/>
    <mergeCell ref="K21:M21"/>
    <mergeCell ref="K22:M22"/>
    <mergeCell ref="K23:M23"/>
    <mergeCell ref="K24:M24"/>
    <mergeCell ref="K25:M25"/>
    <mergeCell ref="K26:M26"/>
    <mergeCell ref="K27:M27"/>
    <mergeCell ref="K28:M28"/>
    <mergeCell ref="K41:M41"/>
    <mergeCell ref="K30:M30"/>
    <mergeCell ref="K31:M31"/>
    <mergeCell ref="K32:M32"/>
    <mergeCell ref="K33:M33"/>
    <mergeCell ref="K34:M34"/>
    <mergeCell ref="K35:M35"/>
    <mergeCell ref="K36:M36"/>
    <mergeCell ref="K37:M37"/>
    <mergeCell ref="K38:M38"/>
    <mergeCell ref="K39:M39"/>
    <mergeCell ref="K40:M40"/>
    <mergeCell ref="K53:M53"/>
    <mergeCell ref="K42:M42"/>
    <mergeCell ref="K43:M43"/>
    <mergeCell ref="K44:M44"/>
    <mergeCell ref="K45:M45"/>
    <mergeCell ref="K46:M46"/>
    <mergeCell ref="K47:M47"/>
    <mergeCell ref="K48:M48"/>
    <mergeCell ref="K49:M49"/>
    <mergeCell ref="K50:M50"/>
    <mergeCell ref="K51:M51"/>
    <mergeCell ref="K52:M52"/>
    <mergeCell ref="K60:M60"/>
    <mergeCell ref="K61:M61"/>
    <mergeCell ref="K62:M62"/>
    <mergeCell ref="K63:M63"/>
    <mergeCell ref="K54:M54"/>
    <mergeCell ref="K55:M55"/>
    <mergeCell ref="K56:M56"/>
    <mergeCell ref="K57:M57"/>
    <mergeCell ref="K58:M58"/>
    <mergeCell ref="K59:M59"/>
  </mergeCells>
  <conditionalFormatting sqref="F11:F63">
    <cfRule type="expression" dxfId="59" priority="10">
      <formula>IF(AND(C11=4,D11=1),"1","E9")</formula>
    </cfRule>
  </conditionalFormatting>
  <conditionalFormatting sqref="G11:G63">
    <cfRule type="cellIs" dxfId="58" priority="9" operator="equal">
      <formula>"i"</formula>
    </cfRule>
  </conditionalFormatting>
  <conditionalFormatting sqref="H11:H63">
    <cfRule type="cellIs" dxfId="57" priority="8" operator="between">
      <formula>4</formula>
      <formula>8</formula>
    </cfRule>
  </conditionalFormatting>
  <conditionalFormatting sqref="I11:I63">
    <cfRule type="cellIs" dxfId="56" priority="6" operator="equal">
      <formula>"i"</formula>
    </cfRule>
    <cfRule type="cellIs" dxfId="55" priority="7" operator="between">
      <formula>9</formula>
      <formula>16</formula>
    </cfRule>
  </conditionalFormatting>
  <conditionalFormatting sqref="E11:E63">
    <cfRule type="cellIs" dxfId="54" priority="5" operator="equal">
      <formula>0</formula>
    </cfRule>
  </conditionalFormatting>
  <conditionalFormatting sqref="P11:P63">
    <cfRule type="cellIs" dxfId="53" priority="2" operator="equal">
      <formula>"Maximale"</formula>
    </cfRule>
    <cfRule type="cellIs" dxfId="52" priority="3" operator="equal">
      <formula>"Moyenne"</formula>
    </cfRule>
    <cfRule type="cellIs" dxfId="51" priority="4" operator="equal">
      <formula>"Faible"</formula>
    </cfRule>
  </conditionalFormatting>
  <conditionalFormatting sqref="G11:G63">
    <cfRule type="cellIs" dxfId="50" priority="1" operator="between">
      <formula>1</formula>
      <formula>3</formula>
    </cfRule>
  </conditionalFormatting>
  <pageMargins left="0" right="0" top="0.39370078740157483" bottom="0.39370078740157483" header="0.19685039370078741" footer="0.19685039370078741"/>
  <pageSetup paperSize="9" scale="49" orientation="landscape" horizontalDpi="300" verticalDpi="300" r:id="rId1"/>
  <headerFooter alignWithMargins="0"/>
  <legacyDrawing r:id="rId2"/>
  <extLst xmlns:x14="http://schemas.microsoft.com/office/spreadsheetml/2009/9/main">
    <ext uri="{CCE6A557-97BC-4b89-ADB6-D9C93CAAB3DF}">
      <x14:dataValidations xmlns:xm="http://schemas.microsoft.com/office/excel/2006/main" count="2">
        <x14:dataValidation type="list" errorStyle="information" allowBlank="1" showInputMessage="1" showErrorMessage="1" error="Vous avez saisie du texte libre, cliquez sur Ok pour valider" prompt="Choisir le risque ">
          <x14:formula1>
            <xm:f>Notice!$C$13:$C$37</xm:f>
          </x14:formula1>
          <xm:sqref>A11:A63</xm:sqref>
        </x14:dataValidation>
        <x14:dataValidation type="list" allowBlank="1" showInputMessage="1" showErrorMessage="1">
          <x14:formula1>
            <xm:f>Notice!$B$2:$B$4</xm:f>
          </x14:formula1>
          <xm:sqref>K11:M63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10</vt:i4>
      </vt:variant>
    </vt:vector>
  </HeadingPairs>
  <TitlesOfParts>
    <vt:vector size="27" baseType="lpstr">
      <vt:lpstr>Page de garde</vt:lpstr>
      <vt:lpstr>Textes réglementaires</vt:lpstr>
      <vt:lpstr>Informations générales</vt:lpstr>
      <vt:lpstr>Tableau de bord Risq géréraux</vt:lpstr>
      <vt:lpstr>U1</vt:lpstr>
      <vt:lpstr>U2</vt:lpstr>
      <vt:lpstr>U3</vt:lpstr>
      <vt:lpstr>U4</vt:lpstr>
      <vt:lpstr>U5</vt:lpstr>
      <vt:lpstr>U6</vt:lpstr>
      <vt:lpstr>U7</vt:lpstr>
      <vt:lpstr>U8</vt:lpstr>
      <vt:lpstr>EXEMPLE</vt:lpstr>
      <vt:lpstr>Notice</vt:lpstr>
      <vt:lpstr>Explications RPS</vt:lpstr>
      <vt:lpstr>Substances Psycho Actives</vt:lpstr>
      <vt:lpstr>INVENTAIRE </vt:lpstr>
      <vt:lpstr>EXEMPLE!Impression_des_titres</vt:lpstr>
      <vt:lpstr>'Tableau de bord Risq géréraux'!Impression_des_titres</vt:lpstr>
      <vt:lpstr>'U1'!Impression_des_titres</vt:lpstr>
      <vt:lpstr>'U2'!Impression_des_titres</vt:lpstr>
      <vt:lpstr>'U3'!Impression_des_titres</vt:lpstr>
      <vt:lpstr>'U4'!Impression_des_titres</vt:lpstr>
      <vt:lpstr>'U5'!Impression_des_titres</vt:lpstr>
      <vt:lpstr>'U6'!Impression_des_titres</vt:lpstr>
      <vt:lpstr>'U7'!Impression_des_titres</vt:lpstr>
      <vt:lpstr>'U8'!Impression_des_titres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SECRET50</dc:creator>
  <cp:lastModifiedBy>Sandrine DUPUIS</cp:lastModifiedBy>
  <cp:lastPrinted>2020-01-09T08:10:05Z</cp:lastPrinted>
  <dcterms:created xsi:type="dcterms:W3CDTF">2006-07-28T14:30:23Z</dcterms:created>
  <dcterms:modified xsi:type="dcterms:W3CDTF">2021-05-18T13:33:07Z</dcterms:modified>
</cp:coreProperties>
</file>