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8" windowWidth="11592" windowHeight="8448" tabRatio="865"/>
  </bookViews>
  <sheets>
    <sheet name="Page de garde" sheetId="8" r:id="rId1"/>
    <sheet name="Textes réglementaires" sheetId="3" r:id="rId2"/>
    <sheet name="Informations générales" sheetId="5" r:id="rId3"/>
    <sheet name="Tableau de bord" sheetId="96" r:id="rId4"/>
    <sheet name="U2" sheetId="87" r:id="rId5"/>
    <sheet name="U3" sheetId="88" r:id="rId6"/>
    <sheet name="U4" sheetId="89" r:id="rId7"/>
    <sheet name="U5" sheetId="99" r:id="rId8"/>
    <sheet name="EXEMPLE" sheetId="76" r:id="rId9"/>
    <sheet name="Ex Covid" sheetId="77" r:id="rId10"/>
    <sheet name="ex Covid1" sheetId="91" r:id="rId11"/>
    <sheet name="Ex Covid 2" sheetId="98" r:id="rId12"/>
    <sheet name="Ex Admni" sheetId="97" r:id="rId13"/>
    <sheet name="Cotation du risque" sheetId="4" r:id="rId14"/>
    <sheet name="Explications RPS" sheetId="100" r:id="rId15"/>
    <sheet name="Substances Psycho Actives" sheetId="101" r:id="rId16"/>
    <sheet name="Inventaire  produits" sheetId="102" r:id="rId17"/>
  </sheets>
  <definedNames>
    <definedName name="_xlnm.Print_Titles" localSheetId="9">'Ex Covid'!$1:$10</definedName>
    <definedName name="_xlnm.Print_Titles" localSheetId="10">'ex Covid1'!$1:$10</definedName>
    <definedName name="_xlnm.Print_Titles" localSheetId="8">EXEMPLE!$1:$10</definedName>
    <definedName name="_xlnm.Print_Titles" localSheetId="3">'Tableau de bord'!$1:$10</definedName>
    <definedName name="_xlnm.Print_Titles" localSheetId="4">'U2'!$1:$10</definedName>
    <definedName name="_xlnm.Print_Titles" localSheetId="5">'U3'!$1:$10</definedName>
    <definedName name="_xlnm.Print_Titles" localSheetId="6">'U4'!$1:$10</definedName>
  </definedNames>
  <calcPr calcId="125725"/>
</workbook>
</file>

<file path=xl/calcChain.xml><?xml version="1.0" encoding="utf-8"?>
<calcChain xmlns="http://schemas.openxmlformats.org/spreadsheetml/2006/main">
  <c r="N63" i="99"/>
  <c r="E63"/>
  <c r="F63" s="1"/>
  <c r="N62"/>
  <c r="H62"/>
  <c r="F62"/>
  <c r="P62" s="1"/>
  <c r="E62"/>
  <c r="N61"/>
  <c r="E61"/>
  <c r="F61" s="1"/>
  <c r="N60"/>
  <c r="F60"/>
  <c r="I60" s="1"/>
  <c r="E60"/>
  <c r="N59"/>
  <c r="E59"/>
  <c r="F59" s="1"/>
  <c r="N58"/>
  <c r="H58"/>
  <c r="F58"/>
  <c r="P58" s="1"/>
  <c r="E58"/>
  <c r="N57"/>
  <c r="E57"/>
  <c r="F57" s="1"/>
  <c r="N56"/>
  <c r="F56"/>
  <c r="I56" s="1"/>
  <c r="E56"/>
  <c r="N55"/>
  <c r="E55"/>
  <c r="F55" s="1"/>
  <c r="N54"/>
  <c r="H54"/>
  <c r="F54"/>
  <c r="P54" s="1"/>
  <c r="E54"/>
  <c r="N53"/>
  <c r="E53"/>
  <c r="F53" s="1"/>
  <c r="N52"/>
  <c r="F52"/>
  <c r="I52" s="1"/>
  <c r="E52"/>
  <c r="N51"/>
  <c r="E51"/>
  <c r="F51" s="1"/>
  <c r="N50"/>
  <c r="H50"/>
  <c r="F50"/>
  <c r="P50" s="1"/>
  <c r="E50"/>
  <c r="N49"/>
  <c r="E49"/>
  <c r="F49" s="1"/>
  <c r="N48"/>
  <c r="F48"/>
  <c r="I48" s="1"/>
  <c r="E48"/>
  <c r="N47"/>
  <c r="E47"/>
  <c r="F47" s="1"/>
  <c r="N46"/>
  <c r="H46"/>
  <c r="F46"/>
  <c r="P46" s="1"/>
  <c r="E46"/>
  <c r="N45"/>
  <c r="E45"/>
  <c r="F45" s="1"/>
  <c r="N44"/>
  <c r="F44"/>
  <c r="I44" s="1"/>
  <c r="E44"/>
  <c r="N43"/>
  <c r="E43"/>
  <c r="F43" s="1"/>
  <c r="N42"/>
  <c r="H42"/>
  <c r="F42"/>
  <c r="P42" s="1"/>
  <c r="E42"/>
  <c r="N41"/>
  <c r="E41"/>
  <c r="F41" s="1"/>
  <c r="N40"/>
  <c r="F40"/>
  <c r="I40" s="1"/>
  <c r="E40"/>
  <c r="N39"/>
  <c r="E39"/>
  <c r="F39" s="1"/>
  <c r="N38"/>
  <c r="H38"/>
  <c r="F38"/>
  <c r="P38" s="1"/>
  <c r="E38"/>
  <c r="N37"/>
  <c r="E37"/>
  <c r="F37" s="1"/>
  <c r="N36"/>
  <c r="F36"/>
  <c r="I36" s="1"/>
  <c r="E36"/>
  <c r="N35"/>
  <c r="E35"/>
  <c r="F35" s="1"/>
  <c r="N34"/>
  <c r="H34"/>
  <c r="F34"/>
  <c r="P34" s="1"/>
  <c r="E34"/>
  <c r="N33"/>
  <c r="E33"/>
  <c r="F33" s="1"/>
  <c r="N32"/>
  <c r="F32"/>
  <c r="I32" s="1"/>
  <c r="E32"/>
  <c r="N31"/>
  <c r="E31"/>
  <c r="F31" s="1"/>
  <c r="N30"/>
  <c r="H30"/>
  <c r="F30"/>
  <c r="P30" s="1"/>
  <c r="E30"/>
  <c r="N29"/>
  <c r="E29"/>
  <c r="F29" s="1"/>
  <c r="N28"/>
  <c r="F28"/>
  <c r="I28" s="1"/>
  <c r="E28"/>
  <c r="N27"/>
  <c r="E27"/>
  <c r="F27" s="1"/>
  <c r="N26"/>
  <c r="H26"/>
  <c r="F26"/>
  <c r="P26" s="1"/>
  <c r="E26"/>
  <c r="N25"/>
  <c r="E25"/>
  <c r="F25" s="1"/>
  <c r="N24"/>
  <c r="F24"/>
  <c r="I24" s="1"/>
  <c r="E24"/>
  <c r="N23"/>
  <c r="E23"/>
  <c r="F23" s="1"/>
  <c r="N22"/>
  <c r="H22"/>
  <c r="F22"/>
  <c r="P22" s="1"/>
  <c r="E22"/>
  <c r="N21"/>
  <c r="E21"/>
  <c r="F21" s="1"/>
  <c r="N20"/>
  <c r="F20"/>
  <c r="I20" s="1"/>
  <c r="E20"/>
  <c r="N19"/>
  <c r="E19"/>
  <c r="F19" s="1"/>
  <c r="N18"/>
  <c r="H18"/>
  <c r="F18"/>
  <c r="P18" s="1"/>
  <c r="E18"/>
  <c r="N17"/>
  <c r="E17"/>
  <c r="F17" s="1"/>
  <c r="N16"/>
  <c r="F16"/>
  <c r="I16" s="1"/>
  <c r="E16"/>
  <c r="N15"/>
  <c r="E15"/>
  <c r="F15" s="1"/>
  <c r="N14"/>
  <c r="H14"/>
  <c r="F14"/>
  <c r="P14" s="1"/>
  <c r="E14"/>
  <c r="N13"/>
  <c r="E13"/>
  <c r="F13" s="1"/>
  <c r="N12"/>
  <c r="F12"/>
  <c r="I12" s="1"/>
  <c r="E12"/>
  <c r="N11"/>
  <c r="E11"/>
  <c r="F11" s="1"/>
  <c r="O56" i="98"/>
  <c r="F56"/>
  <c r="G56" s="1"/>
  <c r="I56" s="1"/>
  <c r="O55"/>
  <c r="F55"/>
  <c r="G55" s="1"/>
  <c r="O54"/>
  <c r="F54"/>
  <c r="G54" s="1"/>
  <c r="Q54" s="1"/>
  <c r="O53"/>
  <c r="F53"/>
  <c r="G53" s="1"/>
  <c r="O52"/>
  <c r="F52"/>
  <c r="G52" s="1"/>
  <c r="O51"/>
  <c r="F51"/>
  <c r="G51" s="1"/>
  <c r="I51" s="1"/>
  <c r="O50"/>
  <c r="F50"/>
  <c r="G50" s="1"/>
  <c r="Q50" s="1"/>
  <c r="O49"/>
  <c r="F49"/>
  <c r="G49" s="1"/>
  <c r="O48"/>
  <c r="F48"/>
  <c r="G48" s="1"/>
  <c r="O47"/>
  <c r="F47"/>
  <c r="G47" s="1"/>
  <c r="I47" s="1"/>
  <c r="O46"/>
  <c r="F46"/>
  <c r="G46" s="1"/>
  <c r="O45"/>
  <c r="F45"/>
  <c r="G45" s="1"/>
  <c r="O44"/>
  <c r="F44"/>
  <c r="G44" s="1"/>
  <c r="O43"/>
  <c r="F43"/>
  <c r="G43" s="1"/>
  <c r="I43" s="1"/>
  <c r="O42"/>
  <c r="F42"/>
  <c r="G42" s="1"/>
  <c r="Q42" s="1"/>
  <c r="O41"/>
  <c r="F41"/>
  <c r="G41" s="1"/>
  <c r="O40"/>
  <c r="F40"/>
  <c r="G40" s="1"/>
  <c r="O39"/>
  <c r="F39"/>
  <c r="G39" s="1"/>
  <c r="I39" s="1"/>
  <c r="O38"/>
  <c r="F38"/>
  <c r="G38" s="1"/>
  <c r="O37"/>
  <c r="F37"/>
  <c r="G37" s="1"/>
  <c r="O36"/>
  <c r="F36"/>
  <c r="G36" s="1"/>
  <c r="O35"/>
  <c r="F35"/>
  <c r="G35" s="1"/>
  <c r="I35" s="1"/>
  <c r="O34"/>
  <c r="F34"/>
  <c r="G34" s="1"/>
  <c r="O33"/>
  <c r="F33"/>
  <c r="G33" s="1"/>
  <c r="O32"/>
  <c r="F32"/>
  <c r="G32" s="1"/>
  <c r="O31"/>
  <c r="F31"/>
  <c r="G31" s="1"/>
  <c r="I31" s="1"/>
  <c r="O30"/>
  <c r="F30"/>
  <c r="G30" s="1"/>
  <c r="O29"/>
  <c r="F29"/>
  <c r="G29" s="1"/>
  <c r="O28"/>
  <c r="F28"/>
  <c r="G28" s="1"/>
  <c r="O27"/>
  <c r="F27"/>
  <c r="G27" s="1"/>
  <c r="I27" s="1"/>
  <c r="O26"/>
  <c r="F26"/>
  <c r="G26" s="1"/>
  <c r="O25"/>
  <c r="F25"/>
  <c r="G25" s="1"/>
  <c r="O24"/>
  <c r="F24"/>
  <c r="G24" s="1"/>
  <c r="O23"/>
  <c r="F23"/>
  <c r="G23" s="1"/>
  <c r="I23" s="1"/>
  <c r="O22"/>
  <c r="F22"/>
  <c r="G22" s="1"/>
  <c r="O21"/>
  <c r="F21"/>
  <c r="G21" s="1"/>
  <c r="O20"/>
  <c r="F20"/>
  <c r="G20" s="1"/>
  <c r="O19"/>
  <c r="F19"/>
  <c r="G19" s="1"/>
  <c r="I19" s="1"/>
  <c r="O18"/>
  <c r="F18"/>
  <c r="G18" s="1"/>
  <c r="O17"/>
  <c r="F17"/>
  <c r="G17" s="1"/>
  <c r="O16"/>
  <c r="F16"/>
  <c r="G16" s="1"/>
  <c r="O15"/>
  <c r="F15"/>
  <c r="G15" s="1"/>
  <c r="I15" s="1"/>
  <c r="O14"/>
  <c r="F14"/>
  <c r="G14" s="1"/>
  <c r="O13"/>
  <c r="F13"/>
  <c r="G13" s="1"/>
  <c r="O12"/>
  <c r="F12"/>
  <c r="G12" s="1"/>
  <c r="O11"/>
  <c r="F11"/>
  <c r="G11" s="1"/>
  <c r="O10"/>
  <c r="G10"/>
  <c r="I10" s="1"/>
  <c r="F10"/>
  <c r="O9"/>
  <c r="G9"/>
  <c r="I9" s="1"/>
  <c r="F9"/>
  <c r="H27" i="99" l="1"/>
  <c r="P27"/>
  <c r="G27"/>
  <c r="I27"/>
  <c r="H47"/>
  <c r="I47"/>
  <c r="P47"/>
  <c r="G47"/>
  <c r="H25"/>
  <c r="I25"/>
  <c r="P25"/>
  <c r="G25"/>
  <c r="H35"/>
  <c r="P35"/>
  <c r="G35"/>
  <c r="I35"/>
  <c r="P41"/>
  <c r="H41"/>
  <c r="I41"/>
  <c r="G41"/>
  <c r="H51"/>
  <c r="I51"/>
  <c r="P51"/>
  <c r="G51"/>
  <c r="P57"/>
  <c r="G57"/>
  <c r="H57"/>
  <c r="I57"/>
  <c r="H11"/>
  <c r="P11"/>
  <c r="G11"/>
  <c r="I11"/>
  <c r="H17"/>
  <c r="I17"/>
  <c r="P17"/>
  <c r="G17"/>
  <c r="G33"/>
  <c r="H33"/>
  <c r="I33"/>
  <c r="P33"/>
  <c r="H43"/>
  <c r="I43"/>
  <c r="P43"/>
  <c r="G43"/>
  <c r="P49"/>
  <c r="G49"/>
  <c r="H49"/>
  <c r="I49"/>
  <c r="H59"/>
  <c r="I59"/>
  <c r="P59"/>
  <c r="G59"/>
  <c r="H15"/>
  <c r="P15"/>
  <c r="G15"/>
  <c r="I15"/>
  <c r="H21"/>
  <c r="I21"/>
  <c r="P21"/>
  <c r="G21"/>
  <c r="H31"/>
  <c r="P31"/>
  <c r="G31"/>
  <c r="I31"/>
  <c r="G37"/>
  <c r="H37"/>
  <c r="I37"/>
  <c r="P37"/>
  <c r="P53"/>
  <c r="G53"/>
  <c r="H53"/>
  <c r="I53"/>
  <c r="H63"/>
  <c r="I63"/>
  <c r="P63"/>
  <c r="G63"/>
  <c r="H19"/>
  <c r="P19"/>
  <c r="G19"/>
  <c r="I19"/>
  <c r="P13"/>
  <c r="H13"/>
  <c r="I13"/>
  <c r="G13"/>
  <c r="H23"/>
  <c r="P23"/>
  <c r="G23"/>
  <c r="I23"/>
  <c r="G29"/>
  <c r="H29"/>
  <c r="I29"/>
  <c r="P29"/>
  <c r="H39"/>
  <c r="P39"/>
  <c r="G39"/>
  <c r="I39"/>
  <c r="P45"/>
  <c r="G45"/>
  <c r="H45"/>
  <c r="I45"/>
  <c r="H55"/>
  <c r="I55"/>
  <c r="P55"/>
  <c r="G55"/>
  <c r="P61"/>
  <c r="G61"/>
  <c r="H61"/>
  <c r="I61"/>
  <c r="H12"/>
  <c r="H16"/>
  <c r="H20"/>
  <c r="H24"/>
  <c r="H28"/>
  <c r="H32"/>
  <c r="H36"/>
  <c r="H40"/>
  <c r="H44"/>
  <c r="H48"/>
  <c r="H52"/>
  <c r="H56"/>
  <c r="H60"/>
  <c r="G12"/>
  <c r="P12"/>
  <c r="I14"/>
  <c r="G16"/>
  <c r="P16"/>
  <c r="I18"/>
  <c r="G20"/>
  <c r="P20"/>
  <c r="I22"/>
  <c r="G24"/>
  <c r="P24"/>
  <c r="I26"/>
  <c r="G28"/>
  <c r="P28"/>
  <c r="I30"/>
  <c r="G32"/>
  <c r="P32"/>
  <c r="I34"/>
  <c r="G36"/>
  <c r="P36"/>
  <c r="I38"/>
  <c r="G40"/>
  <c r="P40"/>
  <c r="I42"/>
  <c r="G44"/>
  <c r="P44"/>
  <c r="I46"/>
  <c r="G48"/>
  <c r="P48"/>
  <c r="I50"/>
  <c r="G52"/>
  <c r="P52"/>
  <c r="I54"/>
  <c r="G56"/>
  <c r="P56"/>
  <c r="I58"/>
  <c r="G60"/>
  <c r="P60"/>
  <c r="I62"/>
  <c r="G14"/>
  <c r="G18"/>
  <c r="G22"/>
  <c r="G26"/>
  <c r="G30"/>
  <c r="G34"/>
  <c r="G38"/>
  <c r="G42"/>
  <c r="G46"/>
  <c r="G50"/>
  <c r="G54"/>
  <c r="G58"/>
  <c r="G62"/>
  <c r="J9" i="98"/>
  <c r="Q26"/>
  <c r="Q34"/>
  <c r="Q38"/>
  <c r="Q55"/>
  <c r="Q18"/>
  <c r="Q22"/>
  <c r="H10"/>
  <c r="Q14"/>
  <c r="Q30"/>
  <c r="Q46"/>
  <c r="Q10"/>
  <c r="J16"/>
  <c r="Q16"/>
  <c r="H16"/>
  <c r="I16"/>
  <c r="J48"/>
  <c r="Q48"/>
  <c r="I48"/>
  <c r="H48"/>
  <c r="J12"/>
  <c r="Q12"/>
  <c r="I12"/>
  <c r="H12"/>
  <c r="J44"/>
  <c r="Q44"/>
  <c r="I44"/>
  <c r="H44"/>
  <c r="J24"/>
  <c r="Q24"/>
  <c r="H24"/>
  <c r="I24"/>
  <c r="J40"/>
  <c r="Q40"/>
  <c r="H40"/>
  <c r="I40"/>
  <c r="J32"/>
  <c r="Q32"/>
  <c r="H32"/>
  <c r="I32"/>
  <c r="J28"/>
  <c r="Q28"/>
  <c r="I28"/>
  <c r="H28"/>
  <c r="J20"/>
  <c r="Q20"/>
  <c r="I20"/>
  <c r="H20"/>
  <c r="J36"/>
  <c r="Q36"/>
  <c r="I36"/>
  <c r="H36"/>
  <c r="J52"/>
  <c r="Q52"/>
  <c r="H52"/>
  <c r="I52"/>
  <c r="Q15"/>
  <c r="Q23"/>
  <c r="Q31"/>
  <c r="Q39"/>
  <c r="Q51"/>
  <c r="Q11"/>
  <c r="Q19"/>
  <c r="Q27"/>
  <c r="Q35"/>
  <c r="Q43"/>
  <c r="Q47"/>
  <c r="Q9"/>
  <c r="H15"/>
  <c r="H19"/>
  <c r="H23"/>
  <c r="H27"/>
  <c r="H31"/>
  <c r="H35"/>
  <c r="H39"/>
  <c r="H43"/>
  <c r="H47"/>
  <c r="H51"/>
  <c r="Q13"/>
  <c r="H13"/>
  <c r="I13"/>
  <c r="J13"/>
  <c r="Q17"/>
  <c r="H17"/>
  <c r="J17"/>
  <c r="I17"/>
  <c r="Q21"/>
  <c r="H21"/>
  <c r="J21"/>
  <c r="I21"/>
  <c r="J25"/>
  <c r="Q25"/>
  <c r="H25"/>
  <c r="I25"/>
  <c r="Q29"/>
  <c r="H29"/>
  <c r="I29"/>
  <c r="J29"/>
  <c r="J33"/>
  <c r="Q33"/>
  <c r="H33"/>
  <c r="I33"/>
  <c r="Q37"/>
  <c r="H37"/>
  <c r="I37"/>
  <c r="J37"/>
  <c r="Q41"/>
  <c r="H41"/>
  <c r="J41"/>
  <c r="I41"/>
  <c r="Q45"/>
  <c r="H45"/>
  <c r="I45"/>
  <c r="J45"/>
  <c r="Q49"/>
  <c r="H49"/>
  <c r="J49"/>
  <c r="I49"/>
  <c r="J53"/>
  <c r="Q53"/>
  <c r="H53"/>
  <c r="I53"/>
  <c r="J11"/>
  <c r="J14"/>
  <c r="J18"/>
  <c r="J22"/>
  <c r="J26"/>
  <c r="J30"/>
  <c r="J34"/>
  <c r="J38"/>
  <c r="J42"/>
  <c r="J46"/>
  <c r="J50"/>
  <c r="J54"/>
  <c r="H56"/>
  <c r="Q56"/>
  <c r="H9"/>
  <c r="J10"/>
  <c r="I11"/>
  <c r="I14"/>
  <c r="J15"/>
  <c r="I18"/>
  <c r="J19"/>
  <c r="I22"/>
  <c r="J23"/>
  <c r="I26"/>
  <c r="J27"/>
  <c r="I30"/>
  <c r="J31"/>
  <c r="I34"/>
  <c r="J35"/>
  <c r="I38"/>
  <c r="J39"/>
  <c r="I42"/>
  <c r="J43"/>
  <c r="I46"/>
  <c r="J47"/>
  <c r="I50"/>
  <c r="J51"/>
  <c r="I54"/>
  <c r="J55"/>
  <c r="H11"/>
  <c r="H14"/>
  <c r="H18"/>
  <c r="H22"/>
  <c r="H26"/>
  <c r="H30"/>
  <c r="H34"/>
  <c r="H38"/>
  <c r="H42"/>
  <c r="H46"/>
  <c r="H50"/>
  <c r="H54"/>
  <c r="I55"/>
  <c r="J56"/>
  <c r="H55"/>
  <c r="P62" i="97" l="1"/>
  <c r="N62"/>
  <c r="G62"/>
  <c r="F62"/>
  <c r="H62" s="1"/>
  <c r="E62"/>
  <c r="N61"/>
  <c r="F61"/>
  <c r="P61" s="1"/>
  <c r="E61"/>
  <c r="N60"/>
  <c r="E60"/>
  <c r="F60" s="1"/>
  <c r="P59"/>
  <c r="N59"/>
  <c r="H59"/>
  <c r="G59"/>
  <c r="F59"/>
  <c r="I59" s="1"/>
  <c r="E59"/>
  <c r="P58"/>
  <c r="N58"/>
  <c r="G58"/>
  <c r="F58"/>
  <c r="H58" s="1"/>
  <c r="E58"/>
  <c r="N57"/>
  <c r="F57"/>
  <c r="P57" s="1"/>
  <c r="E57"/>
  <c r="N56"/>
  <c r="E56"/>
  <c r="F56" s="1"/>
  <c r="P55"/>
  <c r="N55"/>
  <c r="H55"/>
  <c r="G55"/>
  <c r="F55"/>
  <c r="I55" s="1"/>
  <c r="E55"/>
  <c r="P54"/>
  <c r="N54"/>
  <c r="G54"/>
  <c r="F54"/>
  <c r="H54" s="1"/>
  <c r="E54"/>
  <c r="N53"/>
  <c r="F53"/>
  <c r="P53" s="1"/>
  <c r="E53"/>
  <c r="N52"/>
  <c r="E52"/>
  <c r="F52" s="1"/>
  <c r="P51"/>
  <c r="N51"/>
  <c r="H51"/>
  <c r="G51"/>
  <c r="F51"/>
  <c r="I51" s="1"/>
  <c r="E51"/>
  <c r="P50"/>
  <c r="N50"/>
  <c r="G50"/>
  <c r="F50"/>
  <c r="H50" s="1"/>
  <c r="E50"/>
  <c r="N49"/>
  <c r="F49"/>
  <c r="P49" s="1"/>
  <c r="E49"/>
  <c r="N48"/>
  <c r="E48"/>
  <c r="F48" s="1"/>
  <c r="P47"/>
  <c r="N47"/>
  <c r="H47"/>
  <c r="G47"/>
  <c r="F47"/>
  <c r="I47" s="1"/>
  <c r="E47"/>
  <c r="P46"/>
  <c r="N46"/>
  <c r="G46"/>
  <c r="F46"/>
  <c r="H46" s="1"/>
  <c r="E46"/>
  <c r="N45"/>
  <c r="F45"/>
  <c r="P45" s="1"/>
  <c r="E45"/>
  <c r="N44"/>
  <c r="E44"/>
  <c r="F44" s="1"/>
  <c r="P43"/>
  <c r="N43"/>
  <c r="H43"/>
  <c r="G43"/>
  <c r="F43"/>
  <c r="I43" s="1"/>
  <c r="E43"/>
  <c r="P42"/>
  <c r="N42"/>
  <c r="G42"/>
  <c r="F42"/>
  <c r="H42" s="1"/>
  <c r="E42"/>
  <c r="N41"/>
  <c r="F41"/>
  <c r="P41" s="1"/>
  <c r="E41"/>
  <c r="N40"/>
  <c r="E40"/>
  <c r="F40" s="1"/>
  <c r="P39"/>
  <c r="N39"/>
  <c r="H39"/>
  <c r="G39"/>
  <c r="F39"/>
  <c r="I39" s="1"/>
  <c r="E39"/>
  <c r="P38"/>
  <c r="N38"/>
  <c r="G38"/>
  <c r="F38"/>
  <c r="H38" s="1"/>
  <c r="E38"/>
  <c r="N37"/>
  <c r="F37"/>
  <c r="P37" s="1"/>
  <c r="E37"/>
  <c r="N36"/>
  <c r="E36"/>
  <c r="F36" s="1"/>
  <c r="P35"/>
  <c r="N35"/>
  <c r="H35"/>
  <c r="G35"/>
  <c r="F35"/>
  <c r="I35" s="1"/>
  <c r="E35"/>
  <c r="P34"/>
  <c r="N34"/>
  <c r="G34"/>
  <c r="F34"/>
  <c r="H34" s="1"/>
  <c r="E34"/>
  <c r="N33"/>
  <c r="F33"/>
  <c r="P33" s="1"/>
  <c r="E33"/>
  <c r="N32"/>
  <c r="E32"/>
  <c r="F32" s="1"/>
  <c r="P31"/>
  <c r="N31"/>
  <c r="H31"/>
  <c r="G31"/>
  <c r="F31"/>
  <c r="I31" s="1"/>
  <c r="E31"/>
  <c r="P30"/>
  <c r="N30"/>
  <c r="G30"/>
  <c r="F30"/>
  <c r="H30" s="1"/>
  <c r="E30"/>
  <c r="N29"/>
  <c r="F29"/>
  <c r="P29" s="1"/>
  <c r="E29"/>
  <c r="N28"/>
  <c r="E28"/>
  <c r="F28" s="1"/>
  <c r="P27"/>
  <c r="N27"/>
  <c r="H27"/>
  <c r="G27"/>
  <c r="F27"/>
  <c r="I27" s="1"/>
  <c r="E27"/>
  <c r="P26"/>
  <c r="N26"/>
  <c r="G26"/>
  <c r="F26"/>
  <c r="H26" s="1"/>
  <c r="E26"/>
  <c r="N25"/>
  <c r="F25"/>
  <c r="P25" s="1"/>
  <c r="E25"/>
  <c r="N24"/>
  <c r="E24"/>
  <c r="F24" s="1"/>
  <c r="N23"/>
  <c r="E23"/>
  <c r="F23" s="1"/>
  <c r="P22"/>
  <c r="N22"/>
  <c r="G22"/>
  <c r="F22"/>
  <c r="H22" s="1"/>
  <c r="E22"/>
  <c r="N21"/>
  <c r="F21"/>
  <c r="P21" s="1"/>
  <c r="E21"/>
  <c r="N20"/>
  <c r="E20"/>
  <c r="F20" s="1"/>
  <c r="P19"/>
  <c r="N19"/>
  <c r="H19"/>
  <c r="G19"/>
  <c r="F19"/>
  <c r="I19" s="1"/>
  <c r="E19"/>
  <c r="P18"/>
  <c r="N18"/>
  <c r="G18"/>
  <c r="F18"/>
  <c r="H18" s="1"/>
  <c r="E18"/>
  <c r="N17"/>
  <c r="F17"/>
  <c r="P17" s="1"/>
  <c r="E17"/>
  <c r="N16"/>
  <c r="E16"/>
  <c r="F16" s="1"/>
  <c r="N15"/>
  <c r="E15"/>
  <c r="F15" s="1"/>
  <c r="P14"/>
  <c r="N14"/>
  <c r="G14"/>
  <c r="F14"/>
  <c r="H14" s="1"/>
  <c r="E14"/>
  <c r="N13"/>
  <c r="F13"/>
  <c r="P13" s="1"/>
  <c r="E13"/>
  <c r="N12"/>
  <c r="E12"/>
  <c r="F12" s="1"/>
  <c r="N11"/>
  <c r="G11"/>
  <c r="F11"/>
  <c r="H11" s="1"/>
  <c r="E11"/>
  <c r="H12" l="1"/>
  <c r="I12"/>
  <c r="P12"/>
  <c r="G12"/>
  <c r="H16"/>
  <c r="I16"/>
  <c r="P16"/>
  <c r="G16"/>
  <c r="H20"/>
  <c r="P20"/>
  <c r="G20"/>
  <c r="I20"/>
  <c r="P24"/>
  <c r="G24"/>
  <c r="H24"/>
  <c r="I24"/>
  <c r="H28"/>
  <c r="P28"/>
  <c r="G28"/>
  <c r="I28"/>
  <c r="P32"/>
  <c r="G32"/>
  <c r="H32"/>
  <c r="I32"/>
  <c r="H36"/>
  <c r="I36"/>
  <c r="P36"/>
  <c r="G36"/>
  <c r="H40"/>
  <c r="P40"/>
  <c r="G40"/>
  <c r="I40"/>
  <c r="P44"/>
  <c r="G44"/>
  <c r="H44"/>
  <c r="I44"/>
  <c r="H48"/>
  <c r="P48"/>
  <c r="G48"/>
  <c r="I48"/>
  <c r="H52"/>
  <c r="I52"/>
  <c r="P52"/>
  <c r="G52"/>
  <c r="P56"/>
  <c r="G56"/>
  <c r="H56"/>
  <c r="I56"/>
  <c r="P60"/>
  <c r="G60"/>
  <c r="H60"/>
  <c r="I60"/>
  <c r="I15"/>
  <c r="P15"/>
  <c r="G15"/>
  <c r="H15"/>
  <c r="I23"/>
  <c r="P23"/>
  <c r="G23"/>
  <c r="H23"/>
  <c r="I33"/>
  <c r="I41"/>
  <c r="I53"/>
  <c r="I57"/>
  <c r="I61"/>
  <c r="I11"/>
  <c r="H13"/>
  <c r="I14"/>
  <c r="H17"/>
  <c r="I18"/>
  <c r="H21"/>
  <c r="I22"/>
  <c r="H25"/>
  <c r="I26"/>
  <c r="H29"/>
  <c r="I30"/>
  <c r="H33"/>
  <c r="I34"/>
  <c r="H37"/>
  <c r="I38"/>
  <c r="H41"/>
  <c r="I42"/>
  <c r="H45"/>
  <c r="I46"/>
  <c r="H49"/>
  <c r="I50"/>
  <c r="H53"/>
  <c r="I54"/>
  <c r="H57"/>
  <c r="I58"/>
  <c r="H61"/>
  <c r="I62"/>
  <c r="I13"/>
  <c r="I17"/>
  <c r="I21"/>
  <c r="I25"/>
  <c r="I29"/>
  <c r="I37"/>
  <c r="I45"/>
  <c r="I49"/>
  <c r="G13"/>
  <c r="G17"/>
  <c r="G21"/>
  <c r="G25"/>
  <c r="G29"/>
  <c r="G33"/>
  <c r="G37"/>
  <c r="G41"/>
  <c r="G45"/>
  <c r="G49"/>
  <c r="G53"/>
  <c r="G57"/>
  <c r="G61"/>
  <c r="P61" i="91" l="1"/>
  <c r="N61"/>
  <c r="H61"/>
  <c r="G61"/>
  <c r="F61"/>
  <c r="I61" s="1"/>
  <c r="E61"/>
  <c r="P60"/>
  <c r="N60"/>
  <c r="G60"/>
  <c r="F60"/>
  <c r="H60" s="1"/>
  <c r="E60"/>
  <c r="N59"/>
  <c r="F59"/>
  <c r="P59" s="1"/>
  <c r="E59"/>
  <c r="N58"/>
  <c r="E58"/>
  <c r="F58" s="1"/>
  <c r="N57"/>
  <c r="E57"/>
  <c r="F57" s="1"/>
  <c r="P56"/>
  <c r="N56"/>
  <c r="G56"/>
  <c r="F56"/>
  <c r="H56" s="1"/>
  <c r="E56"/>
  <c r="N55"/>
  <c r="F55"/>
  <c r="P55" s="1"/>
  <c r="E55"/>
  <c r="N54"/>
  <c r="E54"/>
  <c r="F54" s="1"/>
  <c r="N53"/>
  <c r="E53"/>
  <c r="F53" s="1"/>
  <c r="P52"/>
  <c r="N52"/>
  <c r="G52"/>
  <c r="F52"/>
  <c r="H52" s="1"/>
  <c r="E52"/>
  <c r="N51"/>
  <c r="F51"/>
  <c r="P51" s="1"/>
  <c r="E51"/>
  <c r="N50"/>
  <c r="E50"/>
  <c r="F50" s="1"/>
  <c r="N49"/>
  <c r="E49"/>
  <c r="F49" s="1"/>
  <c r="P48"/>
  <c r="N48"/>
  <c r="G48"/>
  <c r="F48"/>
  <c r="H48" s="1"/>
  <c r="E48"/>
  <c r="N47"/>
  <c r="F47"/>
  <c r="P47" s="1"/>
  <c r="E47"/>
  <c r="N46"/>
  <c r="E46"/>
  <c r="F46" s="1"/>
  <c r="N45"/>
  <c r="E45"/>
  <c r="F45" s="1"/>
  <c r="P44"/>
  <c r="N44"/>
  <c r="G44"/>
  <c r="F44"/>
  <c r="H44" s="1"/>
  <c r="E44"/>
  <c r="N43"/>
  <c r="F43"/>
  <c r="P43" s="1"/>
  <c r="E43"/>
  <c r="N42"/>
  <c r="E42"/>
  <c r="F42" s="1"/>
  <c r="N41"/>
  <c r="E41"/>
  <c r="F41" s="1"/>
  <c r="P40"/>
  <c r="N40"/>
  <c r="G40"/>
  <c r="F40"/>
  <c r="H40" s="1"/>
  <c r="E40"/>
  <c r="N39"/>
  <c r="F39"/>
  <c r="P39" s="1"/>
  <c r="E39"/>
  <c r="N38"/>
  <c r="E38"/>
  <c r="F38" s="1"/>
  <c r="N37"/>
  <c r="E37"/>
  <c r="F37" s="1"/>
  <c r="P36"/>
  <c r="N36"/>
  <c r="G36"/>
  <c r="F36"/>
  <c r="H36" s="1"/>
  <c r="E36"/>
  <c r="N35"/>
  <c r="F35"/>
  <c r="P35" s="1"/>
  <c r="E35"/>
  <c r="N34"/>
  <c r="E34"/>
  <c r="F34" s="1"/>
  <c r="N33"/>
  <c r="E33"/>
  <c r="F33" s="1"/>
  <c r="P32"/>
  <c r="N32"/>
  <c r="G32"/>
  <c r="F32"/>
  <c r="H32" s="1"/>
  <c r="E32"/>
  <c r="N31"/>
  <c r="F31"/>
  <c r="P31" s="1"/>
  <c r="E31"/>
  <c r="N30"/>
  <c r="E30"/>
  <c r="F30" s="1"/>
  <c r="N29"/>
  <c r="E29"/>
  <c r="F29" s="1"/>
  <c r="P28"/>
  <c r="N28"/>
  <c r="G28"/>
  <c r="F28"/>
  <c r="H28" s="1"/>
  <c r="E28"/>
  <c r="N27"/>
  <c r="F27"/>
  <c r="P27" s="1"/>
  <c r="E27"/>
  <c r="N26"/>
  <c r="E26"/>
  <c r="F26" s="1"/>
  <c r="N25"/>
  <c r="E25"/>
  <c r="F25" s="1"/>
  <c r="P24"/>
  <c r="N24"/>
  <c r="G24"/>
  <c r="F24"/>
  <c r="H24" s="1"/>
  <c r="E24"/>
  <c r="N23"/>
  <c r="F23"/>
  <c r="P23" s="1"/>
  <c r="E23"/>
  <c r="N22"/>
  <c r="E22"/>
  <c r="F22" s="1"/>
  <c r="N21"/>
  <c r="E21"/>
  <c r="F21" s="1"/>
  <c r="P20"/>
  <c r="N20"/>
  <c r="G20"/>
  <c r="F20"/>
  <c r="H20" s="1"/>
  <c r="E20"/>
  <c r="N19"/>
  <c r="F19"/>
  <c r="P19" s="1"/>
  <c r="E19"/>
  <c r="N18"/>
  <c r="E18"/>
  <c r="F18" s="1"/>
  <c r="N17"/>
  <c r="E17"/>
  <c r="F17" s="1"/>
  <c r="P16"/>
  <c r="N16"/>
  <c r="G16"/>
  <c r="F16"/>
  <c r="H16" s="1"/>
  <c r="E16"/>
  <c r="N15"/>
  <c r="F15"/>
  <c r="P15" s="1"/>
  <c r="E15"/>
  <c r="N14"/>
  <c r="E14"/>
  <c r="F14" s="1"/>
  <c r="N13"/>
  <c r="G13"/>
  <c r="F13"/>
  <c r="H13" s="1"/>
  <c r="E13"/>
  <c r="N11"/>
  <c r="E11"/>
  <c r="F11" s="1"/>
  <c r="G11" l="1"/>
  <c r="H11"/>
  <c r="I11"/>
  <c r="I17"/>
  <c r="P17"/>
  <c r="G17"/>
  <c r="H17"/>
  <c r="I21"/>
  <c r="P21"/>
  <c r="G21"/>
  <c r="H21"/>
  <c r="I25"/>
  <c r="P25"/>
  <c r="G25"/>
  <c r="H25"/>
  <c r="I29"/>
  <c r="P29"/>
  <c r="G29"/>
  <c r="H29"/>
  <c r="I33"/>
  <c r="P33"/>
  <c r="G33"/>
  <c r="H33"/>
  <c r="I37"/>
  <c r="P37"/>
  <c r="G37"/>
  <c r="H37"/>
  <c r="I41"/>
  <c r="P41"/>
  <c r="G41"/>
  <c r="H41"/>
  <c r="I45"/>
  <c r="P45"/>
  <c r="G45"/>
  <c r="H45"/>
  <c r="I49"/>
  <c r="P49"/>
  <c r="G49"/>
  <c r="H49"/>
  <c r="I53"/>
  <c r="P53"/>
  <c r="G53"/>
  <c r="H53"/>
  <c r="I57"/>
  <c r="P57"/>
  <c r="G57"/>
  <c r="H57"/>
  <c r="P14"/>
  <c r="G14"/>
  <c r="H14"/>
  <c r="I14"/>
  <c r="P18"/>
  <c r="G18"/>
  <c r="H18"/>
  <c r="I18"/>
  <c r="P22"/>
  <c r="G22"/>
  <c r="H22"/>
  <c r="I22"/>
  <c r="P26"/>
  <c r="G26"/>
  <c r="H26"/>
  <c r="I26"/>
  <c r="P30"/>
  <c r="G30"/>
  <c r="H30"/>
  <c r="I30"/>
  <c r="P34"/>
  <c r="G34"/>
  <c r="H34"/>
  <c r="I34"/>
  <c r="P38"/>
  <c r="G38"/>
  <c r="H38"/>
  <c r="I38"/>
  <c r="P42"/>
  <c r="G42"/>
  <c r="H42"/>
  <c r="I42"/>
  <c r="P46"/>
  <c r="G46"/>
  <c r="H46"/>
  <c r="I46"/>
  <c r="P50"/>
  <c r="G50"/>
  <c r="H50"/>
  <c r="I50"/>
  <c r="P54"/>
  <c r="G54"/>
  <c r="H54"/>
  <c r="I54"/>
  <c r="P58"/>
  <c r="G58"/>
  <c r="H58"/>
  <c r="I58"/>
  <c r="I15"/>
  <c r="I19"/>
  <c r="I23"/>
  <c r="I27"/>
  <c r="I31"/>
  <c r="I35"/>
  <c r="I39"/>
  <c r="I43"/>
  <c r="I47"/>
  <c r="I51"/>
  <c r="I55"/>
  <c r="I59"/>
  <c r="I13"/>
  <c r="H15"/>
  <c r="I16"/>
  <c r="H19"/>
  <c r="I20"/>
  <c r="H23"/>
  <c r="I24"/>
  <c r="H27"/>
  <c r="I28"/>
  <c r="H31"/>
  <c r="I32"/>
  <c r="H35"/>
  <c r="I36"/>
  <c r="H39"/>
  <c r="I40"/>
  <c r="H43"/>
  <c r="I44"/>
  <c r="H47"/>
  <c r="I48"/>
  <c r="H51"/>
  <c r="I52"/>
  <c r="H55"/>
  <c r="I56"/>
  <c r="H59"/>
  <c r="I60"/>
  <c r="G15"/>
  <c r="G19"/>
  <c r="G23"/>
  <c r="G27"/>
  <c r="G31"/>
  <c r="G35"/>
  <c r="G39"/>
  <c r="G43"/>
  <c r="G47"/>
  <c r="G51"/>
  <c r="G55"/>
  <c r="G59"/>
  <c r="N63" i="96" l="1"/>
  <c r="E63"/>
  <c r="F63" s="1"/>
  <c r="P62"/>
  <c r="N62"/>
  <c r="H62"/>
  <c r="G62"/>
  <c r="F62"/>
  <c r="I62" s="1"/>
  <c r="E62"/>
  <c r="P61"/>
  <c r="N61"/>
  <c r="G61"/>
  <c r="F61"/>
  <c r="H61" s="1"/>
  <c r="E61"/>
  <c r="N60"/>
  <c r="F60"/>
  <c r="P60" s="1"/>
  <c r="E60"/>
  <c r="N59"/>
  <c r="E59"/>
  <c r="F59" s="1"/>
  <c r="P58"/>
  <c r="N58"/>
  <c r="H58"/>
  <c r="G58"/>
  <c r="F58"/>
  <c r="I58" s="1"/>
  <c r="E58"/>
  <c r="P57"/>
  <c r="N57"/>
  <c r="G57"/>
  <c r="F57"/>
  <c r="H57" s="1"/>
  <c r="E57"/>
  <c r="N56"/>
  <c r="F56"/>
  <c r="P56" s="1"/>
  <c r="E56"/>
  <c r="N55"/>
  <c r="E55"/>
  <c r="F55" s="1"/>
  <c r="P54"/>
  <c r="N54"/>
  <c r="H54"/>
  <c r="G54"/>
  <c r="F54"/>
  <c r="I54" s="1"/>
  <c r="E54"/>
  <c r="P53"/>
  <c r="N53"/>
  <c r="G53"/>
  <c r="F53"/>
  <c r="H53" s="1"/>
  <c r="E53"/>
  <c r="N52"/>
  <c r="F52"/>
  <c r="P52" s="1"/>
  <c r="E52"/>
  <c r="N51"/>
  <c r="E51"/>
  <c r="F51" s="1"/>
  <c r="P50"/>
  <c r="N50"/>
  <c r="H50"/>
  <c r="G50"/>
  <c r="F50"/>
  <c r="I50" s="1"/>
  <c r="E50"/>
  <c r="P49"/>
  <c r="N49"/>
  <c r="G49"/>
  <c r="F49"/>
  <c r="H49" s="1"/>
  <c r="E49"/>
  <c r="N48"/>
  <c r="F48"/>
  <c r="P48" s="1"/>
  <c r="E48"/>
  <c r="N47"/>
  <c r="E47"/>
  <c r="F47" s="1"/>
  <c r="P46"/>
  <c r="N46"/>
  <c r="H46"/>
  <c r="G46"/>
  <c r="F46"/>
  <c r="I46" s="1"/>
  <c r="E46"/>
  <c r="P45"/>
  <c r="N45"/>
  <c r="G45"/>
  <c r="F45"/>
  <c r="H45" s="1"/>
  <c r="E45"/>
  <c r="N44"/>
  <c r="F44"/>
  <c r="P44" s="1"/>
  <c r="E44"/>
  <c r="N43"/>
  <c r="E43"/>
  <c r="F43" s="1"/>
  <c r="P42"/>
  <c r="N42"/>
  <c r="H42"/>
  <c r="G42"/>
  <c r="F42"/>
  <c r="I42" s="1"/>
  <c r="E42"/>
  <c r="P41"/>
  <c r="N41"/>
  <c r="G41"/>
  <c r="F41"/>
  <c r="H41" s="1"/>
  <c r="E41"/>
  <c r="N40"/>
  <c r="F40"/>
  <c r="P40" s="1"/>
  <c r="E40"/>
  <c r="N39"/>
  <c r="E39"/>
  <c r="F39" s="1"/>
  <c r="P38"/>
  <c r="N38"/>
  <c r="H38"/>
  <c r="G38"/>
  <c r="F38"/>
  <c r="I38" s="1"/>
  <c r="E38"/>
  <c r="P37"/>
  <c r="N37"/>
  <c r="G37"/>
  <c r="F37"/>
  <c r="H37" s="1"/>
  <c r="E37"/>
  <c r="N36"/>
  <c r="F36"/>
  <c r="P36" s="1"/>
  <c r="E36"/>
  <c r="N35"/>
  <c r="E35"/>
  <c r="F35" s="1"/>
  <c r="N34"/>
  <c r="E34"/>
  <c r="F34" s="1"/>
  <c r="P33"/>
  <c r="N33"/>
  <c r="G33"/>
  <c r="F33"/>
  <c r="H33" s="1"/>
  <c r="E33"/>
  <c r="N32"/>
  <c r="F32"/>
  <c r="P32" s="1"/>
  <c r="E32"/>
  <c r="N31"/>
  <c r="E31"/>
  <c r="F31" s="1"/>
  <c r="P30"/>
  <c r="N30"/>
  <c r="H30"/>
  <c r="G30"/>
  <c r="F30"/>
  <c r="I30" s="1"/>
  <c r="E30"/>
  <c r="P29"/>
  <c r="N29"/>
  <c r="G29"/>
  <c r="F29"/>
  <c r="H29" s="1"/>
  <c r="E29"/>
  <c r="N28"/>
  <c r="F28"/>
  <c r="P28" s="1"/>
  <c r="E28"/>
  <c r="N27"/>
  <c r="E27"/>
  <c r="F27" s="1"/>
  <c r="N26"/>
  <c r="E26"/>
  <c r="F26" s="1"/>
  <c r="P25"/>
  <c r="N25"/>
  <c r="G25"/>
  <c r="F25"/>
  <c r="H25" s="1"/>
  <c r="E25"/>
  <c r="N24"/>
  <c r="F24"/>
  <c r="P24" s="1"/>
  <c r="E24"/>
  <c r="N23"/>
  <c r="E23"/>
  <c r="F23" s="1"/>
  <c r="N22"/>
  <c r="E22"/>
  <c r="F22" s="1"/>
  <c r="P21"/>
  <c r="N21"/>
  <c r="G21"/>
  <c r="F21"/>
  <c r="H21" s="1"/>
  <c r="E21"/>
  <c r="N20"/>
  <c r="F20"/>
  <c r="P20" s="1"/>
  <c r="E20"/>
  <c r="N19"/>
  <c r="E19"/>
  <c r="F19" s="1"/>
  <c r="N18"/>
  <c r="E18"/>
  <c r="F18" s="1"/>
  <c r="P17"/>
  <c r="N17"/>
  <c r="G17"/>
  <c r="F17"/>
  <c r="H17" s="1"/>
  <c r="E17"/>
  <c r="N16"/>
  <c r="F16"/>
  <c r="P16" s="1"/>
  <c r="E16"/>
  <c r="N15"/>
  <c r="E15"/>
  <c r="F15" s="1"/>
  <c r="N14"/>
  <c r="E14"/>
  <c r="F14" s="1"/>
  <c r="P13"/>
  <c r="N13"/>
  <c r="G13"/>
  <c r="F13"/>
  <c r="H13" s="1"/>
  <c r="E13"/>
  <c r="N12"/>
  <c r="F12"/>
  <c r="P12" s="1"/>
  <c r="E12"/>
  <c r="N11"/>
  <c r="E11"/>
  <c r="F11" s="1"/>
  <c r="P63" i="89"/>
  <c r="N63"/>
  <c r="G63"/>
  <c r="F63"/>
  <c r="H63" s="1"/>
  <c r="E63"/>
  <c r="N62"/>
  <c r="F62"/>
  <c r="P62" s="1"/>
  <c r="E62"/>
  <c r="N61"/>
  <c r="E61"/>
  <c r="F61" s="1"/>
  <c r="P60"/>
  <c r="N60"/>
  <c r="H60"/>
  <c r="G60"/>
  <c r="F60"/>
  <c r="I60" s="1"/>
  <c r="E60"/>
  <c r="P59"/>
  <c r="N59"/>
  <c r="G59"/>
  <c r="F59"/>
  <c r="H59" s="1"/>
  <c r="E59"/>
  <c r="N58"/>
  <c r="F58"/>
  <c r="P58" s="1"/>
  <c r="E58"/>
  <c r="N57"/>
  <c r="E57"/>
  <c r="F57" s="1"/>
  <c r="P56"/>
  <c r="N56"/>
  <c r="H56"/>
  <c r="G56"/>
  <c r="F56"/>
  <c r="I56" s="1"/>
  <c r="E56"/>
  <c r="P55"/>
  <c r="N55"/>
  <c r="G55"/>
  <c r="F55"/>
  <c r="H55" s="1"/>
  <c r="E55"/>
  <c r="N54"/>
  <c r="F54"/>
  <c r="P54" s="1"/>
  <c r="E54"/>
  <c r="N53"/>
  <c r="E53"/>
  <c r="F53" s="1"/>
  <c r="P52"/>
  <c r="N52"/>
  <c r="H52"/>
  <c r="G52"/>
  <c r="F52"/>
  <c r="I52" s="1"/>
  <c r="E52"/>
  <c r="P51"/>
  <c r="N51"/>
  <c r="G51"/>
  <c r="F51"/>
  <c r="H51" s="1"/>
  <c r="E51"/>
  <c r="N50"/>
  <c r="F50"/>
  <c r="P50" s="1"/>
  <c r="E50"/>
  <c r="N49"/>
  <c r="E49"/>
  <c r="F49" s="1"/>
  <c r="P48"/>
  <c r="N48"/>
  <c r="H48"/>
  <c r="G48"/>
  <c r="F48"/>
  <c r="I48" s="1"/>
  <c r="E48"/>
  <c r="P47"/>
  <c r="N47"/>
  <c r="G47"/>
  <c r="F47"/>
  <c r="H47" s="1"/>
  <c r="E47"/>
  <c r="N46"/>
  <c r="F46"/>
  <c r="P46" s="1"/>
  <c r="E46"/>
  <c r="N45"/>
  <c r="E45"/>
  <c r="F45" s="1"/>
  <c r="P44"/>
  <c r="N44"/>
  <c r="H44"/>
  <c r="G44"/>
  <c r="F44"/>
  <c r="I44" s="1"/>
  <c r="E44"/>
  <c r="P43"/>
  <c r="N43"/>
  <c r="G43"/>
  <c r="F43"/>
  <c r="H43" s="1"/>
  <c r="E43"/>
  <c r="N42"/>
  <c r="F42"/>
  <c r="P42" s="1"/>
  <c r="E42"/>
  <c r="N41"/>
  <c r="E41"/>
  <c r="F41" s="1"/>
  <c r="P40"/>
  <c r="N40"/>
  <c r="H40"/>
  <c r="G40"/>
  <c r="F40"/>
  <c r="I40" s="1"/>
  <c r="E40"/>
  <c r="P39"/>
  <c r="N39"/>
  <c r="G39"/>
  <c r="F39"/>
  <c r="H39" s="1"/>
  <c r="E39"/>
  <c r="N38"/>
  <c r="F38"/>
  <c r="P38" s="1"/>
  <c r="E38"/>
  <c r="N37"/>
  <c r="E37"/>
  <c r="F37" s="1"/>
  <c r="P36"/>
  <c r="N36"/>
  <c r="H36"/>
  <c r="G36"/>
  <c r="F36"/>
  <c r="I36" s="1"/>
  <c r="E36"/>
  <c r="P35"/>
  <c r="N35"/>
  <c r="G35"/>
  <c r="F35"/>
  <c r="H35" s="1"/>
  <c r="E35"/>
  <c r="N34"/>
  <c r="F34"/>
  <c r="P34" s="1"/>
  <c r="E34"/>
  <c r="N33"/>
  <c r="E33"/>
  <c r="F33" s="1"/>
  <c r="P32"/>
  <c r="N32"/>
  <c r="H32"/>
  <c r="G32"/>
  <c r="F32"/>
  <c r="I32" s="1"/>
  <c r="E32"/>
  <c r="P31"/>
  <c r="N31"/>
  <c r="G31"/>
  <c r="F31"/>
  <c r="H31" s="1"/>
  <c r="E31"/>
  <c r="N30"/>
  <c r="F30"/>
  <c r="P30" s="1"/>
  <c r="E30"/>
  <c r="N29"/>
  <c r="E29"/>
  <c r="F29" s="1"/>
  <c r="P28"/>
  <c r="N28"/>
  <c r="H28"/>
  <c r="G28"/>
  <c r="F28"/>
  <c r="I28" s="1"/>
  <c r="E28"/>
  <c r="P27"/>
  <c r="N27"/>
  <c r="G27"/>
  <c r="F27"/>
  <c r="H27" s="1"/>
  <c r="E27"/>
  <c r="N26"/>
  <c r="F26"/>
  <c r="P26" s="1"/>
  <c r="E26"/>
  <c r="N25"/>
  <c r="E25"/>
  <c r="F25" s="1"/>
  <c r="P24"/>
  <c r="N24"/>
  <c r="H24"/>
  <c r="G24"/>
  <c r="F24"/>
  <c r="I24" s="1"/>
  <c r="E24"/>
  <c r="P23"/>
  <c r="N23"/>
  <c r="G23"/>
  <c r="F23"/>
  <c r="H23" s="1"/>
  <c r="E23"/>
  <c r="N22"/>
  <c r="F22"/>
  <c r="P22" s="1"/>
  <c r="E22"/>
  <c r="N21"/>
  <c r="E21"/>
  <c r="F21" s="1"/>
  <c r="P20"/>
  <c r="N20"/>
  <c r="H20"/>
  <c r="G20"/>
  <c r="F20"/>
  <c r="I20" s="1"/>
  <c r="E20"/>
  <c r="P19"/>
  <c r="N19"/>
  <c r="G19"/>
  <c r="F19"/>
  <c r="H19" s="1"/>
  <c r="E19"/>
  <c r="N18"/>
  <c r="F18"/>
  <c r="P18" s="1"/>
  <c r="E18"/>
  <c r="N17"/>
  <c r="E17"/>
  <c r="F17" s="1"/>
  <c r="P16"/>
  <c r="N16"/>
  <c r="H16"/>
  <c r="G16"/>
  <c r="F16"/>
  <c r="I16" s="1"/>
  <c r="E16"/>
  <c r="P15"/>
  <c r="N15"/>
  <c r="G15"/>
  <c r="F15"/>
  <c r="H15" s="1"/>
  <c r="E15"/>
  <c r="N14"/>
  <c r="F14"/>
  <c r="P14" s="1"/>
  <c r="E14"/>
  <c r="N13"/>
  <c r="E13"/>
  <c r="F13" s="1"/>
  <c r="P12"/>
  <c r="N12"/>
  <c r="H12"/>
  <c r="G12"/>
  <c r="F12"/>
  <c r="I12" s="1"/>
  <c r="E12"/>
  <c r="P11"/>
  <c r="N11"/>
  <c r="G11"/>
  <c r="F11"/>
  <c r="H11" s="1"/>
  <c r="E11"/>
  <c r="P63" i="88"/>
  <c r="N63"/>
  <c r="G63"/>
  <c r="F63"/>
  <c r="H63" s="1"/>
  <c r="E63"/>
  <c r="N62"/>
  <c r="F62"/>
  <c r="P62" s="1"/>
  <c r="E62"/>
  <c r="N61"/>
  <c r="E61"/>
  <c r="F61" s="1"/>
  <c r="P60"/>
  <c r="N60"/>
  <c r="H60"/>
  <c r="G60"/>
  <c r="F60"/>
  <c r="I60" s="1"/>
  <c r="E60"/>
  <c r="P59"/>
  <c r="N59"/>
  <c r="G59"/>
  <c r="F59"/>
  <c r="H59" s="1"/>
  <c r="E59"/>
  <c r="N58"/>
  <c r="F58"/>
  <c r="P58" s="1"/>
  <c r="E58"/>
  <c r="N57"/>
  <c r="E57"/>
  <c r="F57" s="1"/>
  <c r="P56"/>
  <c r="N56"/>
  <c r="H56"/>
  <c r="G56"/>
  <c r="F56"/>
  <c r="I56" s="1"/>
  <c r="E56"/>
  <c r="P55"/>
  <c r="N55"/>
  <c r="G55"/>
  <c r="F55"/>
  <c r="H55" s="1"/>
  <c r="E55"/>
  <c r="N54"/>
  <c r="F54"/>
  <c r="P54" s="1"/>
  <c r="E54"/>
  <c r="N53"/>
  <c r="E53"/>
  <c r="F53" s="1"/>
  <c r="P52"/>
  <c r="N52"/>
  <c r="H52"/>
  <c r="G52"/>
  <c r="F52"/>
  <c r="I52" s="1"/>
  <c r="E52"/>
  <c r="P51"/>
  <c r="N51"/>
  <c r="G51"/>
  <c r="F51"/>
  <c r="H51" s="1"/>
  <c r="E51"/>
  <c r="N50"/>
  <c r="F50"/>
  <c r="P50" s="1"/>
  <c r="E50"/>
  <c r="N49"/>
  <c r="E49"/>
  <c r="F49" s="1"/>
  <c r="P48"/>
  <c r="N48"/>
  <c r="H48"/>
  <c r="G48"/>
  <c r="F48"/>
  <c r="I48" s="1"/>
  <c r="E48"/>
  <c r="P47"/>
  <c r="N47"/>
  <c r="G47"/>
  <c r="F47"/>
  <c r="H47" s="1"/>
  <c r="E47"/>
  <c r="N46"/>
  <c r="F46"/>
  <c r="P46" s="1"/>
  <c r="E46"/>
  <c r="N45"/>
  <c r="E45"/>
  <c r="F45" s="1"/>
  <c r="P44"/>
  <c r="N44"/>
  <c r="H44"/>
  <c r="G44"/>
  <c r="F44"/>
  <c r="I44" s="1"/>
  <c r="E44"/>
  <c r="P43"/>
  <c r="N43"/>
  <c r="G43"/>
  <c r="F43"/>
  <c r="H43" s="1"/>
  <c r="E43"/>
  <c r="N42"/>
  <c r="F42"/>
  <c r="P42" s="1"/>
  <c r="E42"/>
  <c r="N41"/>
  <c r="E41"/>
  <c r="F41" s="1"/>
  <c r="P40"/>
  <c r="N40"/>
  <c r="H40"/>
  <c r="G40"/>
  <c r="F40"/>
  <c r="I40" s="1"/>
  <c r="E40"/>
  <c r="P39"/>
  <c r="N39"/>
  <c r="G39"/>
  <c r="F39"/>
  <c r="H39" s="1"/>
  <c r="E39"/>
  <c r="N38"/>
  <c r="F38"/>
  <c r="P38" s="1"/>
  <c r="E38"/>
  <c r="N37"/>
  <c r="E37"/>
  <c r="F37" s="1"/>
  <c r="P36"/>
  <c r="N36"/>
  <c r="H36"/>
  <c r="G36"/>
  <c r="F36"/>
  <c r="I36" s="1"/>
  <c r="E36"/>
  <c r="P35"/>
  <c r="N35"/>
  <c r="G35"/>
  <c r="F35"/>
  <c r="H35" s="1"/>
  <c r="E35"/>
  <c r="N34"/>
  <c r="F34"/>
  <c r="P34" s="1"/>
  <c r="E34"/>
  <c r="N33"/>
  <c r="E33"/>
  <c r="F33" s="1"/>
  <c r="P32"/>
  <c r="N32"/>
  <c r="H32"/>
  <c r="G32"/>
  <c r="F32"/>
  <c r="I32" s="1"/>
  <c r="E32"/>
  <c r="P31"/>
  <c r="N31"/>
  <c r="G31"/>
  <c r="F31"/>
  <c r="H31" s="1"/>
  <c r="E31"/>
  <c r="N30"/>
  <c r="F30"/>
  <c r="P30" s="1"/>
  <c r="E30"/>
  <c r="N29"/>
  <c r="E29"/>
  <c r="F29" s="1"/>
  <c r="P28"/>
  <c r="N28"/>
  <c r="H28"/>
  <c r="G28"/>
  <c r="F28"/>
  <c r="I28" s="1"/>
  <c r="E28"/>
  <c r="P27"/>
  <c r="N27"/>
  <c r="G27"/>
  <c r="F27"/>
  <c r="H27" s="1"/>
  <c r="E27"/>
  <c r="N26"/>
  <c r="F26"/>
  <c r="P26" s="1"/>
  <c r="E26"/>
  <c r="N25"/>
  <c r="E25"/>
  <c r="F25" s="1"/>
  <c r="P24"/>
  <c r="N24"/>
  <c r="H24"/>
  <c r="G24"/>
  <c r="F24"/>
  <c r="I24" s="1"/>
  <c r="E24"/>
  <c r="P23"/>
  <c r="N23"/>
  <c r="G23"/>
  <c r="F23"/>
  <c r="H23" s="1"/>
  <c r="E23"/>
  <c r="N22"/>
  <c r="F22"/>
  <c r="P22" s="1"/>
  <c r="E22"/>
  <c r="N21"/>
  <c r="E21"/>
  <c r="F21" s="1"/>
  <c r="P20"/>
  <c r="N20"/>
  <c r="H20"/>
  <c r="G20"/>
  <c r="F20"/>
  <c r="I20" s="1"/>
  <c r="E20"/>
  <c r="P19"/>
  <c r="N19"/>
  <c r="G19"/>
  <c r="F19"/>
  <c r="H19" s="1"/>
  <c r="E19"/>
  <c r="N18"/>
  <c r="F18"/>
  <c r="P18" s="1"/>
  <c r="E18"/>
  <c r="N17"/>
  <c r="E17"/>
  <c r="F17" s="1"/>
  <c r="P16"/>
  <c r="N16"/>
  <c r="H16"/>
  <c r="G16"/>
  <c r="F16"/>
  <c r="I16" s="1"/>
  <c r="E16"/>
  <c r="P15"/>
  <c r="N15"/>
  <c r="G15"/>
  <c r="F15"/>
  <c r="H15" s="1"/>
  <c r="E15"/>
  <c r="N14"/>
  <c r="F14"/>
  <c r="P14" s="1"/>
  <c r="E14"/>
  <c r="N13"/>
  <c r="E13"/>
  <c r="F13" s="1"/>
  <c r="P12"/>
  <c r="N12"/>
  <c r="H12"/>
  <c r="G12"/>
  <c r="F12"/>
  <c r="I12" s="1"/>
  <c r="E12"/>
  <c r="P11"/>
  <c r="N11"/>
  <c r="G11"/>
  <c r="F11"/>
  <c r="H11" s="1"/>
  <c r="E11"/>
  <c r="N63" i="87"/>
  <c r="F63"/>
  <c r="H63" s="1"/>
  <c r="E63"/>
  <c r="N62"/>
  <c r="E62"/>
  <c r="F62" s="1"/>
  <c r="P62" s="1"/>
  <c r="N61"/>
  <c r="E61"/>
  <c r="F61" s="1"/>
  <c r="N60"/>
  <c r="E60"/>
  <c r="F60" s="1"/>
  <c r="N59"/>
  <c r="E59"/>
  <c r="F59" s="1"/>
  <c r="N58"/>
  <c r="F58"/>
  <c r="P58" s="1"/>
  <c r="E58"/>
  <c r="N57"/>
  <c r="E57"/>
  <c r="F57" s="1"/>
  <c r="N56"/>
  <c r="F56"/>
  <c r="I56" s="1"/>
  <c r="E56"/>
  <c r="N55"/>
  <c r="E55"/>
  <c r="F55" s="1"/>
  <c r="N54"/>
  <c r="F54"/>
  <c r="E54"/>
  <c r="N53"/>
  <c r="E53"/>
  <c r="F53" s="1"/>
  <c r="N52"/>
  <c r="F52"/>
  <c r="I52" s="1"/>
  <c r="E52"/>
  <c r="N51"/>
  <c r="E51"/>
  <c r="F51" s="1"/>
  <c r="N50"/>
  <c r="F50"/>
  <c r="E50"/>
  <c r="N49"/>
  <c r="E49"/>
  <c r="F49" s="1"/>
  <c r="N48"/>
  <c r="E48"/>
  <c r="F48" s="1"/>
  <c r="N47"/>
  <c r="E47"/>
  <c r="F47" s="1"/>
  <c r="N46"/>
  <c r="F46"/>
  <c r="P46" s="1"/>
  <c r="E46"/>
  <c r="N45"/>
  <c r="E45"/>
  <c r="F45" s="1"/>
  <c r="N44"/>
  <c r="H44"/>
  <c r="F44"/>
  <c r="I44" s="1"/>
  <c r="E44"/>
  <c r="N43"/>
  <c r="E43"/>
  <c r="F43" s="1"/>
  <c r="N42"/>
  <c r="E42"/>
  <c r="F42" s="1"/>
  <c r="P42" s="1"/>
  <c r="N41"/>
  <c r="E41"/>
  <c r="F41" s="1"/>
  <c r="N40"/>
  <c r="H40"/>
  <c r="F40"/>
  <c r="I40" s="1"/>
  <c r="E40"/>
  <c r="N39"/>
  <c r="E39"/>
  <c r="F39" s="1"/>
  <c r="N38"/>
  <c r="F38"/>
  <c r="E38"/>
  <c r="N37"/>
  <c r="E37"/>
  <c r="F37" s="1"/>
  <c r="N36"/>
  <c r="F36"/>
  <c r="I36" s="1"/>
  <c r="E36"/>
  <c r="N35"/>
  <c r="E35"/>
  <c r="F35" s="1"/>
  <c r="N34"/>
  <c r="F34"/>
  <c r="E34"/>
  <c r="N33"/>
  <c r="E33"/>
  <c r="F33" s="1"/>
  <c r="N32"/>
  <c r="E32"/>
  <c r="F32" s="1"/>
  <c r="N31"/>
  <c r="E31"/>
  <c r="F31" s="1"/>
  <c r="N30"/>
  <c r="F30"/>
  <c r="P30" s="1"/>
  <c r="E30"/>
  <c r="N29"/>
  <c r="E29"/>
  <c r="F29" s="1"/>
  <c r="N28"/>
  <c r="H28"/>
  <c r="F28"/>
  <c r="I28" s="1"/>
  <c r="E28"/>
  <c r="N27"/>
  <c r="E27"/>
  <c r="F27" s="1"/>
  <c r="N26"/>
  <c r="E26"/>
  <c r="F26" s="1"/>
  <c r="P26" s="1"/>
  <c r="N25"/>
  <c r="E25"/>
  <c r="F25" s="1"/>
  <c r="N24"/>
  <c r="E24"/>
  <c r="F24" s="1"/>
  <c r="N23"/>
  <c r="E23"/>
  <c r="F23" s="1"/>
  <c r="N22"/>
  <c r="F22"/>
  <c r="P22" s="1"/>
  <c r="E22"/>
  <c r="N21"/>
  <c r="E21"/>
  <c r="F21" s="1"/>
  <c r="N20"/>
  <c r="H20"/>
  <c r="F20"/>
  <c r="I20" s="1"/>
  <c r="E20"/>
  <c r="N19"/>
  <c r="E19"/>
  <c r="F19" s="1"/>
  <c r="N18"/>
  <c r="E18"/>
  <c r="F18" s="1"/>
  <c r="P18" s="1"/>
  <c r="N17"/>
  <c r="E17"/>
  <c r="F17" s="1"/>
  <c r="N16"/>
  <c r="H16"/>
  <c r="F16"/>
  <c r="I16" s="1"/>
  <c r="E16"/>
  <c r="N15"/>
  <c r="E15"/>
  <c r="F15" s="1"/>
  <c r="N14"/>
  <c r="F14"/>
  <c r="E14"/>
  <c r="N13"/>
  <c r="E13"/>
  <c r="F13" s="1"/>
  <c r="N12"/>
  <c r="E12"/>
  <c r="F12" s="1"/>
  <c r="N11"/>
  <c r="E11"/>
  <c r="F11" s="1"/>
  <c r="P63" i="77"/>
  <c r="N63"/>
  <c r="H63"/>
  <c r="G63"/>
  <c r="F63"/>
  <c r="I63" s="1"/>
  <c r="E63"/>
  <c r="P62"/>
  <c r="N62"/>
  <c r="G62"/>
  <c r="F62"/>
  <c r="H62" s="1"/>
  <c r="E62"/>
  <c r="N61"/>
  <c r="F61"/>
  <c r="P61" s="1"/>
  <c r="E61"/>
  <c r="N60"/>
  <c r="E60"/>
  <c r="F60" s="1"/>
  <c r="N59"/>
  <c r="E59"/>
  <c r="F59" s="1"/>
  <c r="P58"/>
  <c r="N58"/>
  <c r="G58"/>
  <c r="F58"/>
  <c r="H58" s="1"/>
  <c r="E58"/>
  <c r="N57"/>
  <c r="F57"/>
  <c r="P57" s="1"/>
  <c r="E57"/>
  <c r="N56"/>
  <c r="E56"/>
  <c r="F56" s="1"/>
  <c r="N55"/>
  <c r="E55"/>
  <c r="F55" s="1"/>
  <c r="P54"/>
  <c r="N54"/>
  <c r="G54"/>
  <c r="F54"/>
  <c r="H54" s="1"/>
  <c r="E54"/>
  <c r="N53"/>
  <c r="F53"/>
  <c r="P53" s="1"/>
  <c r="E53"/>
  <c r="N52"/>
  <c r="E52"/>
  <c r="F52" s="1"/>
  <c r="N51"/>
  <c r="E51"/>
  <c r="F51" s="1"/>
  <c r="P50"/>
  <c r="N50"/>
  <c r="G50"/>
  <c r="F50"/>
  <c r="H50" s="1"/>
  <c r="E50"/>
  <c r="N49"/>
  <c r="F49"/>
  <c r="P49" s="1"/>
  <c r="E49"/>
  <c r="N48"/>
  <c r="E48"/>
  <c r="F48" s="1"/>
  <c r="N47"/>
  <c r="E47"/>
  <c r="F47" s="1"/>
  <c r="P46"/>
  <c r="N46"/>
  <c r="G46"/>
  <c r="F46"/>
  <c r="H46" s="1"/>
  <c r="E46"/>
  <c r="N45"/>
  <c r="F45"/>
  <c r="P45" s="1"/>
  <c r="E45"/>
  <c r="N44"/>
  <c r="E44"/>
  <c r="F44" s="1"/>
  <c r="N43"/>
  <c r="E43"/>
  <c r="F43" s="1"/>
  <c r="P42"/>
  <c r="N42"/>
  <c r="G42"/>
  <c r="F42"/>
  <c r="H42" s="1"/>
  <c r="E42"/>
  <c r="N41"/>
  <c r="F41"/>
  <c r="P41" s="1"/>
  <c r="E41"/>
  <c r="N40"/>
  <c r="E40"/>
  <c r="F40" s="1"/>
  <c r="N39"/>
  <c r="E39"/>
  <c r="F39" s="1"/>
  <c r="P38"/>
  <c r="N38"/>
  <c r="G38"/>
  <c r="F38"/>
  <c r="H38" s="1"/>
  <c r="E38"/>
  <c r="N37"/>
  <c r="F37"/>
  <c r="P37" s="1"/>
  <c r="E37"/>
  <c r="N36"/>
  <c r="E36"/>
  <c r="F36" s="1"/>
  <c r="N35"/>
  <c r="E35"/>
  <c r="F35" s="1"/>
  <c r="P34"/>
  <c r="N34"/>
  <c r="G34"/>
  <c r="F34"/>
  <c r="H34" s="1"/>
  <c r="E34"/>
  <c r="N33"/>
  <c r="F33"/>
  <c r="P33" s="1"/>
  <c r="E33"/>
  <c r="N32"/>
  <c r="E32"/>
  <c r="F32" s="1"/>
  <c r="N31"/>
  <c r="E31"/>
  <c r="F31" s="1"/>
  <c r="P30"/>
  <c r="N30"/>
  <c r="G30"/>
  <c r="F30"/>
  <c r="H30" s="1"/>
  <c r="E30"/>
  <c r="N29"/>
  <c r="F29"/>
  <c r="P29" s="1"/>
  <c r="E29"/>
  <c r="N28"/>
  <c r="E28"/>
  <c r="F28" s="1"/>
  <c r="N27"/>
  <c r="E27"/>
  <c r="F27" s="1"/>
  <c r="P26"/>
  <c r="N26"/>
  <c r="G26"/>
  <c r="F26"/>
  <c r="H26" s="1"/>
  <c r="E26"/>
  <c r="N25"/>
  <c r="F25"/>
  <c r="P25" s="1"/>
  <c r="E25"/>
  <c r="N24"/>
  <c r="E24"/>
  <c r="F24" s="1"/>
  <c r="N23"/>
  <c r="E23"/>
  <c r="F23" s="1"/>
  <c r="P22"/>
  <c r="N22"/>
  <c r="G22"/>
  <c r="F22"/>
  <c r="H22" s="1"/>
  <c r="E22"/>
  <c r="N21"/>
  <c r="F21"/>
  <c r="P21" s="1"/>
  <c r="E21"/>
  <c r="N20"/>
  <c r="E20"/>
  <c r="F20" s="1"/>
  <c r="N19"/>
  <c r="E19"/>
  <c r="F19" s="1"/>
  <c r="P18"/>
  <c r="N18"/>
  <c r="G18"/>
  <c r="F18"/>
  <c r="H18" s="1"/>
  <c r="E18"/>
  <c r="N17"/>
  <c r="F17"/>
  <c r="P17" s="1"/>
  <c r="E17"/>
  <c r="N16"/>
  <c r="E16"/>
  <c r="F16" s="1"/>
  <c r="N15"/>
  <c r="E15"/>
  <c r="F15" s="1"/>
  <c r="P14"/>
  <c r="N14"/>
  <c r="G14"/>
  <c r="F14"/>
  <c r="H14" s="1"/>
  <c r="E14"/>
  <c r="N13"/>
  <c r="F13"/>
  <c r="P13" s="1"/>
  <c r="E13"/>
  <c r="N12"/>
  <c r="E12"/>
  <c r="F12" s="1"/>
  <c r="N11"/>
  <c r="E11"/>
  <c r="F11" s="1"/>
  <c r="N19" i="76"/>
  <c r="E19"/>
  <c r="F19" s="1"/>
  <c r="N18"/>
  <c r="E18"/>
  <c r="F18" s="1"/>
  <c r="H18" s="1"/>
  <c r="N17"/>
  <c r="F17"/>
  <c r="E17"/>
  <c r="N16"/>
  <c r="E16"/>
  <c r="F16" s="1"/>
  <c r="N15"/>
  <c r="E15"/>
  <c r="F15" s="1"/>
  <c r="N14"/>
  <c r="F14"/>
  <c r="E14"/>
  <c r="N13"/>
  <c r="E13"/>
  <c r="F13" s="1"/>
  <c r="N12"/>
  <c r="E12"/>
  <c r="F12" s="1"/>
  <c r="N11"/>
  <c r="F11"/>
  <c r="I11" s="1"/>
  <c r="E11"/>
  <c r="H55" i="87" l="1"/>
  <c r="G55"/>
  <c r="P55"/>
  <c r="I32"/>
  <c r="H32"/>
  <c r="I48"/>
  <c r="H48"/>
  <c r="H59"/>
  <c r="P59"/>
  <c r="G59"/>
  <c r="P63"/>
  <c r="P34"/>
  <c r="P50"/>
  <c r="P14"/>
  <c r="P38"/>
  <c r="P54"/>
  <c r="H36"/>
  <c r="H52"/>
  <c r="G63"/>
  <c r="H56"/>
  <c r="P11" i="96"/>
  <c r="G11"/>
  <c r="H11"/>
  <c r="I11"/>
  <c r="P19"/>
  <c r="G19"/>
  <c r="H19"/>
  <c r="I19"/>
  <c r="I27"/>
  <c r="P27"/>
  <c r="G27"/>
  <c r="H27"/>
  <c r="I35"/>
  <c r="P35"/>
  <c r="G35"/>
  <c r="H35"/>
  <c r="H43"/>
  <c r="I43"/>
  <c r="P43"/>
  <c r="G43"/>
  <c r="P51"/>
  <c r="G51"/>
  <c r="H51"/>
  <c r="I51"/>
  <c r="H59"/>
  <c r="I59"/>
  <c r="P59"/>
  <c r="G59"/>
  <c r="I15"/>
  <c r="P15"/>
  <c r="G15"/>
  <c r="H15"/>
  <c r="P23"/>
  <c r="G23"/>
  <c r="H23"/>
  <c r="I23"/>
  <c r="P31"/>
  <c r="G31"/>
  <c r="H31"/>
  <c r="I31"/>
  <c r="H39"/>
  <c r="I39"/>
  <c r="P39"/>
  <c r="G39"/>
  <c r="H47"/>
  <c r="I47"/>
  <c r="P47"/>
  <c r="G47"/>
  <c r="P55"/>
  <c r="G55"/>
  <c r="H55"/>
  <c r="I55"/>
  <c r="P63"/>
  <c r="G63"/>
  <c r="H63"/>
  <c r="I63"/>
  <c r="I14"/>
  <c r="G14"/>
  <c r="H14"/>
  <c r="P14"/>
  <c r="I18"/>
  <c r="P18"/>
  <c r="G18"/>
  <c r="H18"/>
  <c r="I22"/>
  <c r="P22"/>
  <c r="G22"/>
  <c r="H22"/>
  <c r="I26"/>
  <c r="H26"/>
  <c r="P26"/>
  <c r="G26"/>
  <c r="I34"/>
  <c r="P34"/>
  <c r="G34"/>
  <c r="H34"/>
  <c r="I16"/>
  <c r="I20"/>
  <c r="I24"/>
  <c r="I28"/>
  <c r="I32"/>
  <c r="I52"/>
  <c r="I60"/>
  <c r="H12"/>
  <c r="I13"/>
  <c r="H16"/>
  <c r="I17"/>
  <c r="H20"/>
  <c r="I21"/>
  <c r="H24"/>
  <c r="I25"/>
  <c r="H28"/>
  <c r="I29"/>
  <c r="H32"/>
  <c r="I33"/>
  <c r="H36"/>
  <c r="I37"/>
  <c r="H40"/>
  <c r="I41"/>
  <c r="H44"/>
  <c r="I45"/>
  <c r="H48"/>
  <c r="I49"/>
  <c r="H52"/>
  <c r="I53"/>
  <c r="H56"/>
  <c r="I57"/>
  <c r="H60"/>
  <c r="I61"/>
  <c r="I12"/>
  <c r="I36"/>
  <c r="I40"/>
  <c r="I44"/>
  <c r="I48"/>
  <c r="I56"/>
  <c r="G12"/>
  <c r="G16"/>
  <c r="G20"/>
  <c r="G24"/>
  <c r="G28"/>
  <c r="G32"/>
  <c r="G36"/>
  <c r="G40"/>
  <c r="G44"/>
  <c r="G48"/>
  <c r="G52"/>
  <c r="G56"/>
  <c r="G60"/>
  <c r="P13" i="89"/>
  <c r="G13"/>
  <c r="H13"/>
  <c r="I13"/>
  <c r="P17"/>
  <c r="G17"/>
  <c r="H17"/>
  <c r="I17"/>
  <c r="P21"/>
  <c r="G21"/>
  <c r="H21"/>
  <c r="I21"/>
  <c r="P25"/>
  <c r="G25"/>
  <c r="H25"/>
  <c r="I25"/>
  <c r="P29"/>
  <c r="G29"/>
  <c r="H29"/>
  <c r="I29"/>
  <c r="P33"/>
  <c r="G33"/>
  <c r="H33"/>
  <c r="I33"/>
  <c r="P37"/>
  <c r="G37"/>
  <c r="H37"/>
  <c r="I37"/>
  <c r="P41"/>
  <c r="G41"/>
  <c r="H41"/>
  <c r="I41"/>
  <c r="P45"/>
  <c r="G45"/>
  <c r="H45"/>
  <c r="I45"/>
  <c r="P49"/>
  <c r="G49"/>
  <c r="H49"/>
  <c r="I49"/>
  <c r="P53"/>
  <c r="G53"/>
  <c r="H53"/>
  <c r="I53"/>
  <c r="P57"/>
  <c r="G57"/>
  <c r="H57"/>
  <c r="I57"/>
  <c r="P61"/>
  <c r="G61"/>
  <c r="H61"/>
  <c r="I61"/>
  <c r="I14"/>
  <c r="I18"/>
  <c r="I22"/>
  <c r="I26"/>
  <c r="I30"/>
  <c r="I34"/>
  <c r="I38"/>
  <c r="I42"/>
  <c r="I46"/>
  <c r="I50"/>
  <c r="I54"/>
  <c r="I58"/>
  <c r="I62"/>
  <c r="I11"/>
  <c r="H14"/>
  <c r="I15"/>
  <c r="H18"/>
  <c r="I19"/>
  <c r="H22"/>
  <c r="I23"/>
  <c r="H26"/>
  <c r="I27"/>
  <c r="H30"/>
  <c r="I31"/>
  <c r="H34"/>
  <c r="I35"/>
  <c r="H38"/>
  <c r="I39"/>
  <c r="H42"/>
  <c r="I43"/>
  <c r="H46"/>
  <c r="I47"/>
  <c r="H50"/>
  <c r="I51"/>
  <c r="H54"/>
  <c r="I55"/>
  <c r="H58"/>
  <c r="I59"/>
  <c r="H62"/>
  <c r="I63"/>
  <c r="G14"/>
  <c r="G18"/>
  <c r="G22"/>
  <c r="G26"/>
  <c r="G30"/>
  <c r="G34"/>
  <c r="G38"/>
  <c r="G42"/>
  <c r="G46"/>
  <c r="G50"/>
  <c r="G54"/>
  <c r="G58"/>
  <c r="G62"/>
  <c r="H13" i="88"/>
  <c r="I13"/>
  <c r="P13"/>
  <c r="G13"/>
  <c r="H17"/>
  <c r="I17"/>
  <c r="P17"/>
  <c r="G17"/>
  <c r="H21"/>
  <c r="I21"/>
  <c r="P21"/>
  <c r="G21"/>
  <c r="P25"/>
  <c r="G25"/>
  <c r="H25"/>
  <c r="I25"/>
  <c r="P29"/>
  <c r="G29"/>
  <c r="H29"/>
  <c r="I29"/>
  <c r="P33"/>
  <c r="G33"/>
  <c r="H33"/>
  <c r="I33"/>
  <c r="P37"/>
  <c r="G37"/>
  <c r="H37"/>
  <c r="I37"/>
  <c r="H41"/>
  <c r="P41"/>
  <c r="G41"/>
  <c r="I41"/>
  <c r="H45"/>
  <c r="P45"/>
  <c r="G45"/>
  <c r="I45"/>
  <c r="H49"/>
  <c r="P49"/>
  <c r="G49"/>
  <c r="I49"/>
  <c r="H53"/>
  <c r="I53"/>
  <c r="P53"/>
  <c r="G53"/>
  <c r="H57"/>
  <c r="I57"/>
  <c r="P57"/>
  <c r="G57"/>
  <c r="H61"/>
  <c r="I61"/>
  <c r="P61"/>
  <c r="G61"/>
  <c r="I22"/>
  <c r="I26"/>
  <c r="I30"/>
  <c r="I34"/>
  <c r="I54"/>
  <c r="I11"/>
  <c r="H14"/>
  <c r="I15"/>
  <c r="H18"/>
  <c r="I19"/>
  <c r="H22"/>
  <c r="I23"/>
  <c r="H26"/>
  <c r="I27"/>
  <c r="H30"/>
  <c r="I31"/>
  <c r="H34"/>
  <c r="I35"/>
  <c r="H38"/>
  <c r="I39"/>
  <c r="H42"/>
  <c r="I43"/>
  <c r="H46"/>
  <c r="I47"/>
  <c r="H50"/>
  <c r="I51"/>
  <c r="H54"/>
  <c r="I55"/>
  <c r="H58"/>
  <c r="I59"/>
  <c r="H62"/>
  <c r="I63"/>
  <c r="I14"/>
  <c r="I18"/>
  <c r="I38"/>
  <c r="I42"/>
  <c r="I46"/>
  <c r="I50"/>
  <c r="I58"/>
  <c r="I62"/>
  <c r="G14"/>
  <c r="G18"/>
  <c r="G22"/>
  <c r="G26"/>
  <c r="G30"/>
  <c r="G34"/>
  <c r="G38"/>
  <c r="G42"/>
  <c r="G46"/>
  <c r="G50"/>
  <c r="G54"/>
  <c r="G58"/>
  <c r="G62"/>
  <c r="I17" i="87"/>
  <c r="P17"/>
  <c r="G17"/>
  <c r="H17"/>
  <c r="H23"/>
  <c r="P23"/>
  <c r="I23"/>
  <c r="G23"/>
  <c r="I25"/>
  <c r="P25"/>
  <c r="G25"/>
  <c r="H25"/>
  <c r="H31"/>
  <c r="I31"/>
  <c r="P31"/>
  <c r="G31"/>
  <c r="I41"/>
  <c r="P41"/>
  <c r="G41"/>
  <c r="H41"/>
  <c r="H47"/>
  <c r="I47"/>
  <c r="P47"/>
  <c r="G47"/>
  <c r="I12"/>
  <c r="P12"/>
  <c r="G12"/>
  <c r="H12"/>
  <c r="P21"/>
  <c r="G21"/>
  <c r="H21"/>
  <c r="I21"/>
  <c r="I29"/>
  <c r="P29"/>
  <c r="G29"/>
  <c r="H29"/>
  <c r="H35"/>
  <c r="I35"/>
  <c r="P35"/>
  <c r="G35"/>
  <c r="P45"/>
  <c r="G45"/>
  <c r="I45"/>
  <c r="H45"/>
  <c r="H51"/>
  <c r="P51"/>
  <c r="I51"/>
  <c r="G51"/>
  <c r="P57"/>
  <c r="G57"/>
  <c r="I57"/>
  <c r="H57"/>
  <c r="P61"/>
  <c r="G61"/>
  <c r="I61"/>
  <c r="H61"/>
  <c r="I24"/>
  <c r="P24"/>
  <c r="G24"/>
  <c r="H24"/>
  <c r="P33"/>
  <c r="G33"/>
  <c r="H33"/>
  <c r="I33"/>
  <c r="H39"/>
  <c r="G39"/>
  <c r="I39"/>
  <c r="P39"/>
  <c r="I49"/>
  <c r="P49"/>
  <c r="G49"/>
  <c r="H49"/>
  <c r="H15"/>
  <c r="P15"/>
  <c r="I15"/>
  <c r="G15"/>
  <c r="H11"/>
  <c r="I11"/>
  <c r="P11"/>
  <c r="G11"/>
  <c r="P13"/>
  <c r="G13"/>
  <c r="H13"/>
  <c r="I13"/>
  <c r="H19"/>
  <c r="I19"/>
  <c r="P19"/>
  <c r="G19"/>
  <c r="H27"/>
  <c r="G27"/>
  <c r="I27"/>
  <c r="P27"/>
  <c r="P37"/>
  <c r="G37"/>
  <c r="H37"/>
  <c r="I37"/>
  <c r="H43"/>
  <c r="I43"/>
  <c r="P43"/>
  <c r="G43"/>
  <c r="P53"/>
  <c r="G53"/>
  <c r="H53"/>
  <c r="I53"/>
  <c r="I60"/>
  <c r="H60"/>
  <c r="P60"/>
  <c r="G60"/>
  <c r="I14"/>
  <c r="G16"/>
  <c r="P16"/>
  <c r="I18"/>
  <c r="G20"/>
  <c r="P20"/>
  <c r="I22"/>
  <c r="I26"/>
  <c r="G28"/>
  <c r="P28"/>
  <c r="I30"/>
  <c r="G32"/>
  <c r="P32"/>
  <c r="I34"/>
  <c r="G36"/>
  <c r="P36"/>
  <c r="I38"/>
  <c r="G40"/>
  <c r="P40"/>
  <c r="I42"/>
  <c r="G44"/>
  <c r="P44"/>
  <c r="I46"/>
  <c r="G48"/>
  <c r="P48"/>
  <c r="I50"/>
  <c r="G52"/>
  <c r="P52"/>
  <c r="I54"/>
  <c r="G56"/>
  <c r="P56"/>
  <c r="I58"/>
  <c r="I62"/>
  <c r="H14"/>
  <c r="H18"/>
  <c r="H22"/>
  <c r="H26"/>
  <c r="H30"/>
  <c r="H34"/>
  <c r="H38"/>
  <c r="H42"/>
  <c r="H46"/>
  <c r="H50"/>
  <c r="H54"/>
  <c r="I55"/>
  <c r="H58"/>
  <c r="I59"/>
  <c r="H62"/>
  <c r="I63"/>
  <c r="G14"/>
  <c r="G18"/>
  <c r="G22"/>
  <c r="G26"/>
  <c r="G30"/>
  <c r="G34"/>
  <c r="G38"/>
  <c r="G42"/>
  <c r="G46"/>
  <c r="G50"/>
  <c r="G54"/>
  <c r="G58"/>
  <c r="G62"/>
  <c r="I11" i="77"/>
  <c r="G11"/>
  <c r="P11"/>
  <c r="H11"/>
  <c r="I15"/>
  <c r="G15"/>
  <c r="P15"/>
  <c r="H15"/>
  <c r="I19"/>
  <c r="G19"/>
  <c r="P19"/>
  <c r="H19"/>
  <c r="I23"/>
  <c r="P23"/>
  <c r="G23"/>
  <c r="H23"/>
  <c r="I27"/>
  <c r="P27"/>
  <c r="G27"/>
  <c r="H27"/>
  <c r="I31"/>
  <c r="P31"/>
  <c r="G31"/>
  <c r="H31"/>
  <c r="I35"/>
  <c r="P35"/>
  <c r="G35"/>
  <c r="H35"/>
  <c r="I39"/>
  <c r="G39"/>
  <c r="P39"/>
  <c r="H39"/>
  <c r="I43"/>
  <c r="H43"/>
  <c r="P43"/>
  <c r="G43"/>
  <c r="I47"/>
  <c r="P47"/>
  <c r="G47"/>
  <c r="H47"/>
  <c r="I51"/>
  <c r="G51"/>
  <c r="P51"/>
  <c r="H51"/>
  <c r="I55"/>
  <c r="P55"/>
  <c r="G55"/>
  <c r="H55"/>
  <c r="I59"/>
  <c r="P59"/>
  <c r="G59"/>
  <c r="H59"/>
  <c r="H12"/>
  <c r="I12"/>
  <c r="P12"/>
  <c r="G12"/>
  <c r="H16"/>
  <c r="P16"/>
  <c r="G16"/>
  <c r="I16"/>
  <c r="H20"/>
  <c r="P20"/>
  <c r="G20"/>
  <c r="I20"/>
  <c r="P24"/>
  <c r="G24"/>
  <c r="H24"/>
  <c r="I24"/>
  <c r="P28"/>
  <c r="G28"/>
  <c r="H28"/>
  <c r="I28"/>
  <c r="P32"/>
  <c r="G32"/>
  <c r="H32"/>
  <c r="I32"/>
  <c r="I36"/>
  <c r="P36"/>
  <c r="G36"/>
  <c r="H36"/>
  <c r="H40"/>
  <c r="P40"/>
  <c r="G40"/>
  <c r="I40"/>
  <c r="I44"/>
  <c r="P44"/>
  <c r="G44"/>
  <c r="H44"/>
  <c r="H48"/>
  <c r="P48"/>
  <c r="G48"/>
  <c r="I48"/>
  <c r="P52"/>
  <c r="G52"/>
  <c r="H52"/>
  <c r="I52"/>
  <c r="H56"/>
  <c r="P56"/>
  <c r="G56"/>
  <c r="I56"/>
  <c r="P60"/>
  <c r="G60"/>
  <c r="H60"/>
  <c r="I60"/>
  <c r="I13"/>
  <c r="I21"/>
  <c r="I25"/>
  <c r="I29"/>
  <c r="I33"/>
  <c r="I37"/>
  <c r="I45"/>
  <c r="I53"/>
  <c r="I57"/>
  <c r="I61"/>
  <c r="H13"/>
  <c r="I14"/>
  <c r="H17"/>
  <c r="I18"/>
  <c r="H21"/>
  <c r="I22"/>
  <c r="H25"/>
  <c r="I26"/>
  <c r="H29"/>
  <c r="I30"/>
  <c r="H33"/>
  <c r="I34"/>
  <c r="H37"/>
  <c r="I38"/>
  <c r="H41"/>
  <c r="I42"/>
  <c r="H45"/>
  <c r="I46"/>
  <c r="H49"/>
  <c r="I50"/>
  <c r="H53"/>
  <c r="I54"/>
  <c r="H57"/>
  <c r="I58"/>
  <c r="H61"/>
  <c r="I62"/>
  <c r="I17"/>
  <c r="I41"/>
  <c r="I49"/>
  <c r="G13"/>
  <c r="G17"/>
  <c r="G21"/>
  <c r="G25"/>
  <c r="G29"/>
  <c r="G33"/>
  <c r="G37"/>
  <c r="G41"/>
  <c r="G45"/>
  <c r="G49"/>
  <c r="G53"/>
  <c r="G57"/>
  <c r="G61"/>
  <c r="I19" i="76"/>
  <c r="G19"/>
  <c r="P19"/>
  <c r="H19"/>
  <c r="G18"/>
  <c r="P18"/>
  <c r="I15"/>
  <c r="G15"/>
  <c r="H15"/>
  <c r="P15"/>
  <c r="P11"/>
  <c r="H11"/>
  <c r="G11"/>
  <c r="G12"/>
  <c r="H12"/>
  <c r="I12"/>
  <c r="P12"/>
  <c r="I18"/>
</calcChain>
</file>

<file path=xl/comments1.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0.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1.xml><?xml version="1.0" encoding="utf-8"?>
<comments xmlns="http://schemas.openxmlformats.org/spreadsheetml/2006/main">
  <authors>
    <author>c.gaillard</author>
  </authors>
  <commentList>
    <comment ref="A6" authorId="0">
      <text>
        <r>
          <rPr>
            <sz val="9"/>
            <color indexed="81"/>
            <rFont val="Arial"/>
            <family val="2"/>
          </rPr>
          <t>Mener l'étude sur touts les postes de travail ou unités de travail (par exemple atelier peinture, cuisine...) ou sur toutes les opérations qui sont concernées par un produit chimique</t>
        </r>
        <r>
          <rPr>
            <sz val="9"/>
            <color indexed="81"/>
            <rFont val="Tahoma"/>
            <family val="2"/>
          </rPr>
          <t xml:space="preserve">
</t>
        </r>
      </text>
    </comment>
    <comment ref="A8" authorId="0">
      <text>
        <r>
          <rPr>
            <sz val="9"/>
            <color indexed="81"/>
            <rFont val="Tahoma"/>
            <family val="2"/>
          </rPr>
          <t xml:space="preserve">Faire l'inventaire de tous les produits
</t>
        </r>
      </text>
    </comment>
    <comment ref="B8" authorId="0">
      <text>
        <r>
          <rPr>
            <sz val="9"/>
            <color indexed="81"/>
            <rFont val="Tahoma"/>
            <family val="2"/>
          </rPr>
          <t>Etat physique précisé dans la rubrique 9</t>
        </r>
        <r>
          <rPr>
            <sz val="9"/>
            <color indexed="81"/>
            <rFont val="Tahoma"/>
            <family val="2"/>
          </rPr>
          <t xml:space="preserve">
</t>
        </r>
      </text>
    </comment>
    <comment ref="C8" authorId="0">
      <text>
        <r>
          <rPr>
            <sz val="9"/>
            <color indexed="81"/>
            <rFont val="Tahoma"/>
            <family val="2"/>
          </rPr>
          <t>Préciser comment est utilisé le produit</t>
        </r>
        <r>
          <rPr>
            <sz val="9"/>
            <color indexed="81"/>
            <rFont val="Tahoma"/>
            <family val="2"/>
          </rPr>
          <t xml:space="preserve">
</t>
        </r>
      </text>
    </comment>
    <comment ref="D8" authorId="0">
      <text>
        <r>
          <rPr>
            <sz val="9"/>
            <color indexed="81"/>
            <rFont val="Tahoma"/>
            <family val="2"/>
          </rPr>
          <t xml:space="preserve">Précisé dans la rubrique 1
</t>
        </r>
      </text>
    </comment>
    <comment ref="E8" authorId="0">
      <text>
        <r>
          <rPr>
            <sz val="9"/>
            <color indexed="81"/>
            <rFont val="Tahoma"/>
            <family val="2"/>
          </rPr>
          <t xml:space="preserve">Le fabricant ou son distributeur doit fournir obligatoirement pour chaque produit dangereux une </t>
        </r>
        <r>
          <rPr>
            <b/>
            <sz val="9"/>
            <color indexed="81"/>
            <rFont val="Tahoma"/>
            <family val="2"/>
          </rPr>
          <t>Fiche de Données de Sécurité</t>
        </r>
        <r>
          <rPr>
            <sz val="9"/>
            <color indexed="81"/>
            <rFont val="Tahoma"/>
            <family val="2"/>
          </rPr>
          <t xml:space="preserve"> dans laquelle figurent des informations sur les dangers du produit et les précautions à prendre. 
A ne pas confondre avec la Fiche Technique</t>
        </r>
      </text>
    </comment>
    <comment ref="F8" authorId="0">
      <text>
        <r>
          <rPr>
            <sz val="9"/>
            <color indexed="81"/>
            <rFont val="Tahoma"/>
            <family val="2"/>
          </rPr>
          <t xml:space="preserve">Les FDS doivent correspondre à la nouvelle réglementation (règlement CLP/nouvel étiquetage). Penser à demander la dernière mise à jour (maximum 2 ans d'ancienneté) 
</t>
        </r>
      </text>
    </comment>
    <comment ref="G8" authorId="0">
      <text>
        <r>
          <rPr>
            <sz val="9"/>
            <color indexed="81"/>
            <rFont val="Tahoma"/>
            <family val="2"/>
          </rPr>
          <t xml:space="preserve">L'étiquetage doit correspondre à celui défini par le nouveau réglement (CLP)
</t>
        </r>
      </text>
    </comment>
    <comment ref="H8" authorId="0">
      <text>
        <r>
          <rPr>
            <sz val="9"/>
            <color indexed="81"/>
            <rFont val="Tahoma"/>
            <family val="2"/>
          </rPr>
          <t xml:space="preserve">Ces informations se trouvent à la rubrique 2 de la FDS
</t>
        </r>
      </text>
    </comment>
    <comment ref="J8" authorId="0">
      <text>
        <r>
          <rPr>
            <sz val="9"/>
            <color indexed="81"/>
            <rFont val="Tahoma"/>
            <family val="2"/>
          </rPr>
          <t xml:space="preserve">1 Occasionnelle
2 Intermitente
3 Fréquente
4 Permanente
</t>
        </r>
      </text>
    </comment>
    <comment ref="K8" authorId="0">
      <text>
        <r>
          <rPr>
            <sz val="9"/>
            <color indexed="81"/>
            <rFont val="Tahoma"/>
            <family val="2"/>
          </rPr>
          <t xml:space="preserve">Ventilation générale, captage des polluants à la source, travail en vase clos, encoffrement, mécanisation et automatisation des procédés, gestion des flux et du stockage...
</t>
        </r>
      </text>
    </comment>
    <comment ref="L8" authorId="0">
      <text>
        <r>
          <rPr>
            <sz val="9"/>
            <color indexed="81"/>
            <rFont val="Tahoma"/>
            <family val="2"/>
          </rPr>
          <t xml:space="preserve">Lister les EPI : gants, lunettes, écran faciales, tenue de travail, protection respiratoire...
</t>
        </r>
      </text>
    </comment>
  </commentList>
</comments>
</file>

<file path=xl/comments2.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3.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4.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5.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6.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7.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8.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9.xml><?xml version="1.0" encoding="utf-8"?>
<comments xmlns="http://schemas.openxmlformats.org/spreadsheetml/2006/main">
  <authors>
    <author/>
  </authors>
  <commentList>
    <comment ref="F4" authorId="0">
      <text>
        <r>
          <rPr>
            <b/>
            <sz val="8"/>
            <color rgb="FF000000"/>
            <rFont val="Tahoma"/>
            <family val="2"/>
            <charset val="1"/>
          </rPr>
          <t xml:space="preserve"> FAIRE L'INVENTAIRE </t>
        </r>
        <r>
          <rPr>
            <sz val="8"/>
            <color rgb="FF000000"/>
            <rFont val="Tahoma"/>
            <family val="2"/>
            <charset val="1"/>
          </rPr>
          <t xml:space="preserve">des unités de travail dans l'entreprise (postes, familles de postes, métiers ou lieux de travail)
</t>
        </r>
      </text>
    </comment>
    <comment ref="A6" authorId="0">
      <text>
        <r>
          <rPr>
            <b/>
            <sz val="8"/>
            <color rgb="FF000000"/>
            <rFont val="Tahoma"/>
            <family val="2"/>
            <charset val="1"/>
          </rPr>
          <t>IDENTIFIER</t>
        </r>
        <r>
          <rPr>
            <sz val="8"/>
            <color rgb="FF000000"/>
            <rFont val="Tahoma"/>
            <family val="2"/>
            <charset val="1"/>
          </rPr>
          <t xml:space="preserve">  les risques liés à chaque unité de travail (utiliser le document INRS ed840)</t>
        </r>
      </text>
    </comment>
    <comment ref="C6" authorId="0">
      <text>
        <r>
          <rPr>
            <b/>
            <sz val="8"/>
            <color rgb="FF000000"/>
            <rFont val="Tahoma"/>
            <family val="2"/>
            <charset val="1"/>
          </rPr>
          <t xml:space="preserve"> IDENTIFIER, </t>
        </r>
        <r>
          <rPr>
            <sz val="8"/>
            <color rgb="FF000000"/>
            <rFont val="Tahoma"/>
            <family val="2"/>
            <charset val="1"/>
          </rPr>
          <t xml:space="preserve">pour chacun des risques, les situations dangereuses et/ou les défauts relevés (préciser dans quelles circonstances le salarié est exposé au danger, en réalisant quelle tâche, pour quelle(s) raison(s)…):
</t>
        </r>
      </text>
    </comment>
    <comment ref="D6" authorId="0">
      <text>
        <r>
          <rPr>
            <b/>
            <sz val="8"/>
            <color rgb="FF000000"/>
            <rFont val="Tahoma"/>
            <family val="2"/>
            <charset val="1"/>
          </rPr>
          <t>ESTIMER</t>
        </r>
        <r>
          <rPr>
            <sz val="8"/>
            <color rgb="FF000000"/>
            <rFont val="Tahoma"/>
            <family val="2"/>
            <charset val="1"/>
          </rPr>
          <t xml:space="preserve"> pour chaque situation dangereuse : LA GRAVITE DES DOMMAGES POTENTIELS et LA FREQUENCE D'EXPOSITION DES SALARIES AUX DANGERS</t>
        </r>
      </text>
    </comment>
    <comment ref="K6" authorId="0">
      <text>
        <r>
          <rPr>
            <sz val="8"/>
            <color rgb="FF000000"/>
            <rFont val="Tahoma"/>
            <family val="2"/>
            <charset val="1"/>
          </rPr>
          <t xml:space="preserve"> </t>
        </r>
        <r>
          <rPr>
            <b/>
            <sz val="8"/>
            <color rgb="FF000000"/>
            <rFont val="Tahoma"/>
            <family val="2"/>
            <charset val="1"/>
          </rPr>
          <t xml:space="preserve">FAIRE L'INVENTAIRE </t>
        </r>
        <r>
          <rPr>
            <sz val="8"/>
            <color rgb="FF000000"/>
            <rFont val="Tahoma"/>
            <family val="2"/>
            <charset val="1"/>
          </rPr>
          <t xml:space="preserve">des actions de prévention qui ont déjà été mises en œuvre
</t>
        </r>
      </text>
    </comment>
    <comment ref="L6" authorId="0">
      <text>
        <r>
          <rPr>
            <b/>
            <sz val="8"/>
            <color rgb="FF000000"/>
            <rFont val="Tahoma"/>
            <family val="2"/>
            <charset val="1"/>
          </rPr>
          <t xml:space="preserve"> EVALUER le niveau de maîtrise du risque :
</t>
        </r>
        <r>
          <rPr>
            <sz val="8"/>
            <color rgb="FF000000"/>
            <rFont val="Tahoma"/>
            <family val="2"/>
            <charset val="1"/>
          </rPr>
          <t>Niveau 1 : bonne maîtrise - satisfaisant
Niveau 2 : maîtrise insuffisante - à améliorer dans le cadre du plan d'action
Niveau 3 : maîtrise très insuffisante - à améliorer urgemment</t>
        </r>
      </text>
    </comment>
    <comment ref="P6" authorId="0">
      <text>
        <r>
          <rPr>
            <b/>
            <sz val="8"/>
            <color rgb="FF000000"/>
            <rFont val="Tahoma"/>
            <family val="2"/>
            <charset val="1"/>
          </rPr>
          <t xml:space="preserve">DEFINIR </t>
        </r>
        <r>
          <rPr>
            <sz val="8"/>
            <color rgb="FF000000"/>
            <rFont val="Tahoma"/>
            <family val="2"/>
            <charset val="1"/>
          </rPr>
          <t>les actions de préventions à mettre en place pour : 
Supprimer le danger si possible
Réduire le risque s'il ne peut être supprimé
Réduire les expositions des salariés
...</t>
        </r>
      </text>
    </comment>
    <comment ref="Q6" authorId="0">
      <text>
        <r>
          <rPr>
            <b/>
            <sz val="8"/>
            <color rgb="FF000000"/>
            <rFont val="Tahoma"/>
            <family val="2"/>
            <charset val="1"/>
          </rPr>
          <t>HIERARCHISER</t>
        </r>
        <r>
          <rPr>
            <sz val="8"/>
            <color rgb="FF000000"/>
            <rFont val="Tahoma"/>
            <family val="2"/>
            <charset val="1"/>
          </rPr>
          <t xml:space="preserve"> les risques pour déterminer les priorités du plan d'actions
</t>
        </r>
      </text>
    </comment>
    <comment ref="R6" authorId="0">
      <text>
        <r>
          <rPr>
            <b/>
            <sz val="8"/>
            <color rgb="FF000000"/>
            <rFont val="Tahoma"/>
            <family val="2"/>
            <charset val="1"/>
          </rPr>
          <t xml:space="preserve"> ORGANISER le suivi de la réalisation des actions d'amélioration :
</t>
        </r>
        <r>
          <rPr>
            <sz val="8"/>
            <color rgb="FF000000"/>
            <rFont val="Tahoma"/>
            <family val="2"/>
            <charset val="1"/>
          </rPr>
          <t>Définir un responsable pour chaque action
Indiquer la date de prise de décision
Définir une date de réalisation souhaitée
Indiquer la date de réalisation effective</t>
        </r>
      </text>
    </comment>
  </commentList>
</comments>
</file>

<file path=xl/sharedStrings.xml><?xml version="1.0" encoding="utf-8"?>
<sst xmlns="http://schemas.openxmlformats.org/spreadsheetml/2006/main" count="584" uniqueCount="301">
  <si>
    <t>ENTREPRISE :</t>
  </si>
  <si>
    <t>Situations dangereuses ou défauts relevés</t>
  </si>
  <si>
    <t>Actions de prévention à mettre en place</t>
  </si>
  <si>
    <t>Priorités</t>
  </si>
  <si>
    <t>Personnes chargées des actions</t>
  </si>
  <si>
    <t xml:space="preserve">Suivi des actions </t>
  </si>
  <si>
    <t>Faible</t>
  </si>
  <si>
    <t>Moyen</t>
  </si>
  <si>
    <t>Significatif</t>
  </si>
  <si>
    <t>Date de prise de décision</t>
  </si>
  <si>
    <t>Délai de mise en œuvre</t>
  </si>
  <si>
    <t>Signature de l'employeur :</t>
  </si>
  <si>
    <t>Actions de prévention existantes</t>
  </si>
  <si>
    <t>Unité de travail :</t>
  </si>
  <si>
    <t>Risques identifiés</t>
  </si>
  <si>
    <t xml:space="preserve">LA GRAVITE DES DOMMAGES POTENTIELS </t>
  </si>
  <si>
    <t>Moyenne</t>
  </si>
  <si>
    <t>Très grave</t>
  </si>
  <si>
    <t>Accident ou maladie mortel</t>
  </si>
  <si>
    <t>LA FREQUENCE D'EXPOSITION DES SALARIES AUX DANGERS</t>
  </si>
  <si>
    <t>Fréquente</t>
  </si>
  <si>
    <t>Inconfort, Accident ou maladie sans arrêt de travail, mineur</t>
  </si>
  <si>
    <t>Accident ou maladie avec arrêt de travail, réversible</t>
  </si>
  <si>
    <t>Accident ou maladie avec incapacité permanente partielle, irréversible</t>
  </si>
  <si>
    <t>G</t>
  </si>
  <si>
    <t>F</t>
  </si>
  <si>
    <t>Evaluation des risques</t>
  </si>
  <si>
    <t>Réalisé le</t>
  </si>
  <si>
    <r>
      <t>FAIRE L'INVENTAIRE</t>
    </r>
    <r>
      <rPr>
        <sz val="10"/>
        <rFont val="Arial"/>
        <family val="2"/>
      </rPr>
      <t xml:space="preserve"> des unités de travail dans l'entreprise (postes, familles de postes, métiers ou lieux de travail)</t>
    </r>
  </si>
  <si>
    <r>
      <t xml:space="preserve">ESTIMER </t>
    </r>
    <r>
      <rPr>
        <sz val="10"/>
        <rFont val="Arial"/>
        <family val="2"/>
      </rPr>
      <t xml:space="preserve">pour chaque situation dangereuse : </t>
    </r>
  </si>
  <si>
    <t xml:space="preserve">Déterminer les niveaux : faible, moyen, significatif. </t>
  </si>
  <si>
    <t>Gravité des
dommages</t>
  </si>
  <si>
    <t>Fréquence d'exposition</t>
  </si>
  <si>
    <t>Les échelles de gravité et de fréquence sont données à titre indicatif et peuvent être adaptées en fonction de l'entreprise</t>
  </si>
  <si>
    <t>R=
GxF</t>
  </si>
  <si>
    <t>Risque "brut" : R = G x F</t>
  </si>
  <si>
    <t>Niveau 3</t>
  </si>
  <si>
    <t>Niveau 2</t>
  </si>
  <si>
    <t>Niveau 1</t>
  </si>
  <si>
    <r>
      <t>IDENTIFIER</t>
    </r>
    <r>
      <rPr>
        <sz val="10"/>
        <rFont val="Arial"/>
        <family val="2"/>
      </rPr>
      <t>, pour chacun des risques, les situations dangereuses et/ou les défauts relevés (préciser dans quelles circonstances le salarié est exposé au danger, en réalisant quelle tâche, pour quelle(s) raison(s)…)</t>
    </r>
  </si>
  <si>
    <r>
      <t>EVALUER</t>
    </r>
    <r>
      <rPr>
        <sz val="10"/>
        <rFont val="Arial"/>
        <family val="2"/>
      </rPr>
      <t xml:space="preserve"> le niveau de maîtrise du risque :</t>
    </r>
  </si>
  <si>
    <t>NOM DE L'UNITE DE TRAVAIL</t>
  </si>
  <si>
    <t>Supprimer le danger si possible</t>
  </si>
  <si>
    <r>
      <t>DEFINIR</t>
    </r>
    <r>
      <rPr>
        <sz val="10"/>
        <rFont val="Arial"/>
        <family val="2"/>
      </rPr>
      <t xml:space="preserve"> les actions de préventions à mettre en place pour :</t>
    </r>
  </si>
  <si>
    <r>
      <t>HIERARCHISER</t>
    </r>
    <r>
      <rPr>
        <sz val="10"/>
        <rFont val="Arial"/>
        <family val="2"/>
      </rPr>
      <t xml:space="preserve"> les risques pour </t>
    </r>
    <r>
      <rPr>
        <u/>
        <sz val="10"/>
        <rFont val="Arial"/>
        <family val="2"/>
      </rPr>
      <t>déterminer les priorités</t>
    </r>
    <r>
      <rPr>
        <sz val="10"/>
        <rFont val="Arial"/>
        <family val="2"/>
      </rPr>
      <t xml:space="preserve"> du plan d'actions</t>
    </r>
  </si>
  <si>
    <t>Définir un responsable pour chaque action</t>
  </si>
  <si>
    <t>Indiquer la date de prise de décision</t>
  </si>
  <si>
    <t>Définir une date de réalisation souhaitée</t>
  </si>
  <si>
    <r>
      <t>ORGANISER</t>
    </r>
    <r>
      <rPr>
        <sz val="10"/>
        <rFont val="Arial"/>
        <family val="2"/>
      </rPr>
      <t xml:space="preserve"> le suivi de la réalisation des actions d'amélioration :</t>
    </r>
  </si>
  <si>
    <r>
      <t xml:space="preserve">GRILLE DE COTATION DU RISQUE
</t>
    </r>
    <r>
      <rPr>
        <sz val="14"/>
        <rFont val="Arial"/>
        <family val="2"/>
      </rPr>
      <t>(mode d'emploi)</t>
    </r>
  </si>
  <si>
    <t>Textes réglementaires</t>
  </si>
  <si>
    <t>Principes généraux de la loi 1991</t>
  </si>
  <si>
    <t>Article L. 4121-1 du code du travail</t>
  </si>
  <si>
    <t>Ces mesures comprennent :</t>
  </si>
  <si>
    <t>1° Des actions de prévention des risques professionnels ;</t>
  </si>
  <si>
    <t>2° Des actions d'information et de formation ;</t>
  </si>
  <si>
    <t xml:space="preserve">3° La mise en place d'une organisation et de moyens adaptés. </t>
  </si>
  <si>
    <t>L'employeur veille à l'adaptation de ces mesures pour tenir compte du changement des circonstances et tendre à l'amélioration des situations existantes.</t>
  </si>
  <si>
    <t>L'employeur prend les mesures nécessaires pour assurer la sécurité et protéger la santé physique et mentale des travailleurs.</t>
  </si>
  <si>
    <t>Article L4121-2</t>
  </si>
  <si>
    <t>1° Eviter les risques ;</t>
  </si>
  <si>
    <t>2° Evaluer les risques qui ne peuvent pas être évités ;</t>
  </si>
  <si>
    <t>3° Combattre les risques à la source ;</t>
  </si>
  <si>
    <t>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t>
  </si>
  <si>
    <t>5° Tenir compte de l'état d'évolution de la technique ;</t>
  </si>
  <si>
    <t>6° Remplacer ce qui est dangereux par ce qui n'est pas dangereux ou par ce qui est moins dangereux ;</t>
  </si>
  <si>
    <t>7° Planifier la prévention en y intégrant, dans un ensemble cohérent, la technique, l'organisation du travail, les conditions de travail, les relations sociales et l'influence des facteurs ambiants, notamment les risques liés au harcèlement moral, tel qu'il est défini à l'Article L1152-1 ;</t>
  </si>
  <si>
    <t>8° Prendre des mesures de protection collective en leur donnant la priorité sur les mesures de protection individuelle ;</t>
  </si>
  <si>
    <t>9° Donner les instructions appropriées aux travailleurs.</t>
  </si>
  <si>
    <t>Décret du 05 novembre 2001</t>
  </si>
  <si>
    <t>Article R4121-1</t>
  </si>
  <si>
    <t>Article R4121-2</t>
  </si>
  <si>
    <t>1° Au moins chaque année ;</t>
  </si>
  <si>
    <t>Article R4121-4</t>
  </si>
  <si>
    <t>3° Du médecin du travail ;</t>
  </si>
  <si>
    <t>4° Des agents de l'inspection du travail ;</t>
  </si>
  <si>
    <t>5° Des agents des services de prévention des organismes de sécurité sociale ;</t>
  </si>
  <si>
    <t>Cette évaluation comporte un inventaire des risques identifiés dans chaque unité de travail de l'entreprise ou de l'établissement.</t>
  </si>
  <si>
    <t>L'employeur transcrit et met à jour dans un document unique les résultats de l'évaluation des risques pour la santé et la sécurité des travailleurs à laquelle il procède en application de l'article L. 4121-3.</t>
  </si>
  <si>
    <t>L'employeur met en oeuvre les mesures prévues à l'Article L4121-1 sur le fondement des principes généraux de prévention suivants :</t>
  </si>
  <si>
    <t>3° Lorsqu'une information supplémentaire intéressant l'évaluation d'un risque dans une unité de travail est recueillie.</t>
  </si>
  <si>
    <t>2° Lors de toute décision d'aménagement important modifiant les conditions de santé et de sécurité ou les conditions de travail, au sens de l'article L. 4612-8 ;</t>
  </si>
  <si>
    <t xml:space="preserve">1° Des membres du comité d'hygiène, de sécurité et des conditions de travail ou des instances qui en tiennent lieu </t>
  </si>
  <si>
    <t>Le document unique d'évaluation des risques est tenu à la disposition :</t>
  </si>
  <si>
    <t>2° Des délégués du personnel ou, à défaut, des personnes soumises à un risque pour leur santé ou leur sécurité ;</t>
  </si>
  <si>
    <t xml:space="preserve">6° Des agents des organismes professionnels de santé, de sécurité et des conditions de travail mentionnés à l'article L. 4643-1 ; </t>
  </si>
  <si>
    <t>La mise à jour du document unique d'évaluation des risques est réalisée :</t>
  </si>
  <si>
    <t>Niveau de maîtrise</t>
  </si>
  <si>
    <t>Bonne maîtrise</t>
  </si>
  <si>
    <t>Maîtrise insuffisante</t>
  </si>
  <si>
    <t>Priorité maximale</t>
  </si>
  <si>
    <t>Priorité faible</t>
  </si>
  <si>
    <t>Priorité moyenne</t>
  </si>
  <si>
    <t>Réduire le risque s'il ne peut être supprimé</t>
  </si>
  <si>
    <t>DOCUMENT UNIQUE D'EVALUATION DES RISQUES PROFESSIONNELS</t>
  </si>
  <si>
    <t>Adresse :</t>
  </si>
  <si>
    <t xml:space="preserve">Téléphone : </t>
  </si>
  <si>
    <t xml:space="preserve">Responsable : </t>
  </si>
  <si>
    <t xml:space="preserve">Courriel : </t>
  </si>
  <si>
    <t xml:space="preserve">Nature de l'activité : </t>
  </si>
  <si>
    <t xml:space="preserve">Délégués du personnel : </t>
  </si>
  <si>
    <t>oui</t>
  </si>
  <si>
    <t>non</t>
  </si>
  <si>
    <t xml:space="preserve">Fax : </t>
  </si>
  <si>
    <t>Affichage des n° d'appel d'urgence :</t>
  </si>
  <si>
    <t>Trousse de secours :</t>
  </si>
  <si>
    <t xml:space="preserve">Présence de secouristes : </t>
  </si>
  <si>
    <t>INFORMATIONS GENERALES :</t>
  </si>
  <si>
    <t xml:space="preserve">Responsable de la trousse de secours : </t>
  </si>
  <si>
    <t>ORGANISATION DES SECOURS :</t>
  </si>
  <si>
    <r>
      <t xml:space="preserve">TABLEAU  DE  BORD  </t>
    </r>
    <r>
      <rPr>
        <sz val="16"/>
        <rFont val="Cooper Black"/>
        <family val="1"/>
      </rPr>
      <t>DES EVALUATIONS DES RISQUES ET DES ACTIONS DE PREVENTION</t>
    </r>
  </si>
  <si>
    <t>Le salarié effectue
70 000 km par an, en
véhicule de société.</t>
  </si>
  <si>
    <t>Stockage adapté</t>
  </si>
  <si>
    <t>EXEMPLE</t>
  </si>
  <si>
    <t>Les salariés utilisent des produits chimiques dangereux, stockage non approprié</t>
  </si>
  <si>
    <t>(le document unique pourra être constitué de ce tableau de bord, et de tout autre document relatif à la prévention des risques professionnels)</t>
  </si>
  <si>
    <t>Au cours des 12 derniers mois :</t>
  </si>
  <si>
    <t xml:space="preserve">Les salariés sont en contacts avec du public: un risque d'agression  de l'usager envers le professionnel est possible. </t>
  </si>
  <si>
    <t>ACCIDENTS DU TRAVAIL(AT) / MALADIES PROFESSIONNELLES (MP) :</t>
  </si>
  <si>
    <t>Temps de travail
/ Horaires de travail :</t>
  </si>
  <si>
    <t>responsable ressources humaines</t>
  </si>
  <si>
    <t>1 mois</t>
  </si>
  <si>
    <t>chef d'entreprise</t>
  </si>
  <si>
    <t>3 mois</t>
  </si>
  <si>
    <t>responsable maintenance</t>
  </si>
  <si>
    <t>1 semaine</t>
  </si>
  <si>
    <t xml:space="preserve">Réalisé le 05/02/11 </t>
  </si>
  <si>
    <r>
      <t>IDENTIFIER</t>
    </r>
    <r>
      <rPr>
        <sz val="10"/>
        <rFont val="Arial"/>
        <family val="2"/>
      </rPr>
      <t xml:space="preserve">  les risques liés à chaque unité de travail (utiliser le document INRS ed840 téléchargeable sur www.inrs.fr ou le demander gratuitement à </t>
    </r>
    <r>
      <rPr>
        <u/>
        <sz val="10"/>
        <rFont val="Arial"/>
        <family val="2"/>
      </rPr>
      <t>documentation.prevention@carsat-sudest.fr)</t>
    </r>
  </si>
  <si>
    <t>Nombre de salarié de l'unité de travail :</t>
  </si>
  <si>
    <t>Occasionnelle</t>
  </si>
  <si>
    <t>Intermittente</t>
  </si>
  <si>
    <t>Permanente</t>
  </si>
  <si>
    <t>Semaine</t>
  </si>
  <si>
    <t>Année</t>
  </si>
  <si>
    <t>&lt; 30 minutes</t>
  </si>
  <si>
    <t>&lt; 2 heures</t>
  </si>
  <si>
    <t>&lt; 1 jour</t>
  </si>
  <si>
    <t>&lt; 5 jours</t>
  </si>
  <si>
    <t>30 - 120 minutes</t>
  </si>
  <si>
    <t>2- 8 heures</t>
  </si>
  <si>
    <t>1 - 6 jours</t>
  </si>
  <si>
    <t>15 jours - 2 mois</t>
  </si>
  <si>
    <t>2 - 6 heures</t>
  </si>
  <si>
    <t>1 - 3 jours</t>
  </si>
  <si>
    <t>6 - 15 jours</t>
  </si>
  <si>
    <t>2 - 5 mois</t>
  </si>
  <si>
    <t>&gt; 6 heures</t>
  </si>
  <si>
    <t xml:space="preserve"> &gt; 3 jours</t>
  </si>
  <si>
    <t>&gt; 15 jours</t>
  </si>
  <si>
    <t>&gt; 5 mois</t>
  </si>
  <si>
    <t xml:space="preserve">Jour </t>
  </si>
  <si>
    <t xml:space="preserve">Mois </t>
  </si>
  <si>
    <t>Risques de trébuchement, heurt ou autre pertubation du mouvement</t>
  </si>
  <si>
    <t>Risques de chute de hauteur</t>
  </si>
  <si>
    <t>Risques liés aux circulations internes de véhicules</t>
  </si>
  <si>
    <t>Risques liés à la manutention mécanique</t>
  </si>
  <si>
    <t>Risques liés aux agents biologiques</t>
  </si>
  <si>
    <t>Risques liés aux équipements de travail</t>
  </si>
  <si>
    <t>Risques et nuissances liés au bruit</t>
  </si>
  <si>
    <t>Risques d'incendie, d'explosion</t>
  </si>
  <si>
    <t>Risques liés à l'électricité</t>
  </si>
  <si>
    <t>Risques liés aux ambiances lumineuses</t>
  </si>
  <si>
    <t xml:space="preserve">Risques liés aux rayonnements </t>
  </si>
  <si>
    <t>Risques liés aux produits, aux émissions et aux déchets</t>
  </si>
  <si>
    <t>Insuffisante</t>
  </si>
  <si>
    <t>Maîtrise du risque</t>
  </si>
  <si>
    <t>Les salariés sont gênés par des reflets dans les écrans</t>
  </si>
  <si>
    <t>Ecrans plats</t>
  </si>
  <si>
    <t>Revoir l'aménagement des bureaux</t>
  </si>
  <si>
    <t>Se procurer les Fiches de Données de Sécurité auprès des fournisseurs</t>
  </si>
  <si>
    <t>Mettre en place des analyses de la pratique</t>
  </si>
  <si>
    <t>Bonne</t>
  </si>
  <si>
    <t>Formation au risque d'agression pour les professionnels 
Procédure en cas d'agression</t>
  </si>
  <si>
    <t>Nombre d'AT :</t>
  </si>
  <si>
    <t>Nombre de MP :</t>
  </si>
  <si>
    <t>Nombre de secouristes :</t>
  </si>
  <si>
    <t>DOCUMENT UNIQUE 
D'EVALUATION DES RISQUES PROFESSIONNELS</t>
  </si>
  <si>
    <t>Nom de l'entreprise</t>
  </si>
  <si>
    <t>Version numéro :</t>
  </si>
  <si>
    <t>Date de la dernière mise à jour :</t>
  </si>
  <si>
    <t>Date première rédaction :</t>
  </si>
  <si>
    <t xml:space="preserve">Nombre de salariés : </t>
  </si>
  <si>
    <t>Pour démarrer votre réflexion, vous pouvez examiner également les accidents, incidents et maladies survenus dans votre entreprise (voir document INRS ed833)</t>
  </si>
  <si>
    <t>Réduire les expositions des salariés…</t>
  </si>
  <si>
    <t>Indiquer la date de réalisation effective….</t>
  </si>
  <si>
    <t>Risques routiers en mission</t>
  </si>
  <si>
    <t>Risques liés à la charge physique</t>
  </si>
  <si>
    <t>Risques liés aux ambiances thermiques</t>
  </si>
  <si>
    <t>N°</t>
  </si>
  <si>
    <t>Risques liés aux effondrements et aux chutes d'objets</t>
  </si>
  <si>
    <t>Types de risques</t>
  </si>
  <si>
    <t>Maîtrise moyenne</t>
  </si>
  <si>
    <t>Charge et exigences du travail</t>
  </si>
  <si>
    <t>Marges de manœuvre</t>
  </si>
  <si>
    <t xml:space="preserve">Rapports sociaux et sens du travail </t>
  </si>
  <si>
    <t xml:space="preserve">Exigences émotionnelles </t>
  </si>
  <si>
    <t xml:space="preserve">Conflit de valeurs </t>
  </si>
  <si>
    <t>Insécurité socio économique</t>
  </si>
  <si>
    <t>Risques liés au travail sur écran</t>
  </si>
  <si>
    <t>Voici la liste des risques qui peuvent être rencontrés sur votre lieu de travail :</t>
  </si>
  <si>
    <t>PLAN D'ACTIONS</t>
  </si>
  <si>
    <r>
      <t>LISTER</t>
    </r>
    <r>
      <rPr>
        <sz val="10"/>
        <rFont val="Arial"/>
        <family val="2"/>
      </rPr>
      <t xml:space="preserve"> les actions de prévention qui ont déjà été mises en œuvre</t>
    </r>
  </si>
  <si>
    <r>
      <t xml:space="preserve">Niveau 1 : Maîtrise </t>
    </r>
    <r>
      <rPr>
        <b/>
        <sz val="10"/>
        <rFont val="Arial"/>
        <family val="2"/>
      </rPr>
      <t>Bonne</t>
    </r>
    <r>
      <rPr>
        <sz val="10"/>
        <rFont val="Arial"/>
        <family val="2"/>
      </rPr>
      <t xml:space="preserve"> - satisfaisant à poursuivre</t>
    </r>
  </si>
  <si>
    <r>
      <t xml:space="preserve">Niveau 2 : Maîtrise </t>
    </r>
    <r>
      <rPr>
        <b/>
        <sz val="10"/>
        <rFont val="Arial"/>
        <family val="2"/>
      </rPr>
      <t>Moyenne</t>
    </r>
    <r>
      <rPr>
        <sz val="10"/>
        <rFont val="Arial"/>
        <family val="2"/>
      </rPr>
      <t xml:space="preserve"> - à améliorer dans le cadre du plan d'action</t>
    </r>
  </si>
  <si>
    <r>
      <t xml:space="preserve">Niveau 3 : Maîtrise </t>
    </r>
    <r>
      <rPr>
        <b/>
        <sz val="10"/>
        <rFont val="Arial"/>
        <family val="2"/>
      </rPr>
      <t>Insuffisante</t>
    </r>
    <r>
      <rPr>
        <sz val="10"/>
        <rFont val="Arial"/>
        <family val="2"/>
      </rPr>
      <t xml:space="preserve"> - à améliorer urgemment</t>
    </r>
  </si>
  <si>
    <t>Grave</t>
  </si>
  <si>
    <t>EVALUATION DES RISQUES</t>
  </si>
  <si>
    <t>Risques psychosociaux : Charge et exigences du travail</t>
  </si>
  <si>
    <t>Risques psychosociaux : Marges de manœuvre</t>
  </si>
  <si>
    <t xml:space="preserve">Risques psychosociaux : Exigences émotionnelles </t>
  </si>
  <si>
    <t xml:space="preserve">Risques psychosociaux : Conflit de valeurs </t>
  </si>
  <si>
    <t>Risques psychosociaux : Insécurité socio économique</t>
  </si>
  <si>
    <t xml:space="preserve">Risques psychosociaux : </t>
  </si>
  <si>
    <t>Risques psychosociaux : Rapports sociaux et sens du travail</t>
  </si>
  <si>
    <t>Chef d'entreprise</t>
  </si>
  <si>
    <t>Favoriser les moyens de transport collectifs</t>
  </si>
  <si>
    <t>Prendre les mesures pour éviter l'utilisation du téléphone portable en conduisant.</t>
  </si>
  <si>
    <t>Véhicules entretenus.
Equipements obligatoires</t>
  </si>
  <si>
    <t xml:space="preserve">Sensibiliser à la prévention routière. </t>
  </si>
  <si>
    <t>Informer les salariés à l'utilisation des produits / lecture de l'étiquetage</t>
  </si>
  <si>
    <t>Les moyens disponibles ne permettent pas d'atteindre les objectifs.</t>
  </si>
  <si>
    <t>Mettre à disposition les moyens nécessaires (humaines, organisationnels et matériesl) à la réalisation des objectifs</t>
  </si>
  <si>
    <t>Epidémie COVID19
Possible salariés contagieux ou ayant été en contact avec des malades</t>
  </si>
  <si>
    <t xml:space="preserve">Organisation habituelle du travail avec :
--&gt; Vêtements de travail adaptés à la protection des denrées aliementaires
--&gt; Port des EPI gants, masques
--&gt; Procédure de lavage des mains et gel hydro alcoolique </t>
  </si>
  <si>
    <t>--&gt; Arrivée décalée des salariés pour limiter le nombre présent dans le vestiaire
--&gt; Procédure expliquant le lavage des mains avant toute chose, puis port du masque et des vêtements de travail.
--&gt; Informations des salariés sur la conduite à tenir en cas de symptômes (fièvre, toux, ...) avec appel de leur médecin traitant avant de revenir au travail.
--&gt; Communication des coordonnées du médecin du travail pour toute question.</t>
  </si>
  <si>
    <t>Immédiat</t>
  </si>
  <si>
    <t>directeur</t>
  </si>
  <si>
    <t>ADMINISTRATIF</t>
  </si>
  <si>
    <t>Situations dangereuses ou défauts (possibles ou relevés)</t>
  </si>
  <si>
    <t>Risque lié aux agents biologiques COVID19</t>
  </si>
  <si>
    <t>Arrivée dans les locaux de l'entreprise : contaminer un objet ou être contaminé</t>
  </si>
  <si>
    <r>
      <rPr>
        <b/>
        <sz val="10"/>
        <rFont val="Arial"/>
        <family val="2"/>
      </rPr>
      <t xml:space="preserve">Organisationnel </t>
    </r>
    <r>
      <rPr>
        <sz val="10"/>
        <rFont val="Arial"/>
        <family val="2"/>
      </rPr>
      <t xml:space="preserve">: Lavage des mains dans un lieu dédié
</t>
    </r>
    <r>
      <rPr>
        <b/>
        <sz val="10"/>
        <rFont val="Arial"/>
        <family val="2"/>
      </rPr>
      <t xml:space="preserve">
Technique </t>
    </r>
    <r>
      <rPr>
        <sz val="10"/>
        <rFont val="Arial"/>
        <family val="2"/>
      </rPr>
      <t xml:space="preserve">: Equiper de savon, essuie-main jetable et poubelle avec sac, veiller à l'approvisionnement
</t>
    </r>
    <r>
      <rPr>
        <b/>
        <sz val="10"/>
        <rFont val="Arial"/>
        <family val="2"/>
      </rPr>
      <t xml:space="preserve">Humain </t>
    </r>
    <r>
      <rPr>
        <sz val="10"/>
        <rFont val="Arial"/>
        <family val="2"/>
      </rPr>
      <t>: informer les salariés de la nouvelle organisation, affichage des consignes et informer les salariés de la technique</t>
    </r>
  </si>
  <si>
    <t>Chef de service</t>
  </si>
  <si>
    <t>Prendre en charge un salarié avec suspicion de contamination</t>
  </si>
  <si>
    <r>
      <rPr>
        <b/>
        <sz val="10"/>
        <rFont val="Arial"/>
        <family val="2"/>
      </rPr>
      <t xml:space="preserve">Organisationnel </t>
    </r>
    <r>
      <rPr>
        <sz val="10"/>
        <rFont val="Arial"/>
        <family val="2"/>
      </rPr>
      <t xml:space="preserve">: Appliquer les consignes du ministère du travail
</t>
    </r>
    <r>
      <rPr>
        <b/>
        <sz val="10"/>
        <rFont val="Arial"/>
        <family val="2"/>
      </rPr>
      <t>Technique :</t>
    </r>
    <r>
      <rPr>
        <sz val="10"/>
        <rFont val="Arial"/>
        <family val="2"/>
      </rPr>
      <t xml:space="preserve"> Utiliser le questionnaire d'auto diagnostic
</t>
    </r>
    <r>
      <rPr>
        <b/>
        <sz val="10"/>
        <rFont val="Arial"/>
        <family val="2"/>
      </rPr>
      <t>Humain :</t>
    </r>
    <r>
      <rPr>
        <sz val="10"/>
        <rFont val="Arial"/>
        <family val="2"/>
      </rPr>
      <t xml:space="preserve"> Informer les salariés, les chefs de service sur l'utilisation de ces supports </t>
    </r>
  </si>
  <si>
    <t>Responsable de l'établisement</t>
  </si>
  <si>
    <t>ADMNI</t>
  </si>
  <si>
    <t>Risque lié aux agents biologiques</t>
  </si>
  <si>
    <t xml:space="preserve">Présence de situation de travail de bureaux dans des espaces ne permettant pas le respect des mesures barrières </t>
  </si>
  <si>
    <r>
      <rPr>
        <b/>
        <sz val="10"/>
        <rFont val="Arial"/>
        <family val="2"/>
      </rPr>
      <t>Organisation :</t>
    </r>
    <r>
      <rPr>
        <sz val="10"/>
        <rFont val="Arial"/>
        <family val="2"/>
      </rPr>
      <t xml:space="preserve"> Identifier les salariés pouvant poursuivre le télétravail
Aménager les espaces de travail pour respecter les distances de sécurité (ex : 1 poste sur deux, …)
Aérer les locaux 
</t>
    </r>
    <r>
      <rPr>
        <b/>
        <sz val="10"/>
        <rFont val="Arial"/>
        <family val="2"/>
      </rPr>
      <t xml:space="preserve">
Technique</t>
    </r>
    <r>
      <rPr>
        <sz val="10"/>
        <rFont val="Arial"/>
        <family val="2"/>
      </rPr>
      <t xml:space="preserve"> : Favoriser les visio conférences
Installer des écrans 
</t>
    </r>
    <r>
      <rPr>
        <b/>
        <sz val="10"/>
        <rFont val="Arial"/>
        <family val="2"/>
      </rPr>
      <t>Humain :</t>
    </r>
    <r>
      <rPr>
        <sz val="10"/>
        <rFont val="Arial"/>
        <family val="2"/>
      </rPr>
      <t xml:space="preserve"> Informer les salariés sur les mesures barrières
Réaliser un affichage d'information</t>
    </r>
  </si>
  <si>
    <t>Partage de lieux communs entre salariés</t>
  </si>
  <si>
    <r>
      <rPr>
        <b/>
        <sz val="10"/>
        <rFont val="Arial"/>
        <family val="2"/>
      </rPr>
      <t>Organisation :</t>
    </r>
    <r>
      <rPr>
        <sz val="10"/>
        <rFont val="Arial"/>
        <family val="2"/>
      </rPr>
      <t xml:space="preserve"> 
Organiser le nettoyage des lieux communs
</t>
    </r>
    <r>
      <rPr>
        <b/>
        <sz val="10"/>
        <rFont val="Arial"/>
        <family val="2"/>
      </rPr>
      <t xml:space="preserve">Technique : </t>
    </r>
    <r>
      <rPr>
        <sz val="10"/>
        <rFont val="Arial"/>
        <family val="2"/>
      </rPr>
      <t xml:space="preserve">
Favoriser l'utilisation de matériel personnel
</t>
    </r>
    <r>
      <rPr>
        <b/>
        <sz val="10"/>
        <rFont val="Arial"/>
        <family val="2"/>
      </rPr>
      <t>Humain</t>
    </r>
    <r>
      <rPr>
        <sz val="10"/>
        <rFont val="Arial"/>
        <family val="2"/>
      </rPr>
      <t xml:space="preserve"> : Informer sur les bonnes pratiques à respecter pour un usage de matériel partagé</t>
    </r>
  </si>
  <si>
    <t>Prendre en charge un salarié présentant des symptômes</t>
  </si>
  <si>
    <t>Assurer la sécurité des "personnes fragiles"</t>
  </si>
  <si>
    <t>Accueillir du personnel extérieur à l'entreprise</t>
  </si>
  <si>
    <t xml:space="preserve">Utiliser un véhicule de service (déplacement ne pouvant être évité) </t>
  </si>
  <si>
    <r>
      <rPr>
        <b/>
        <sz val="10"/>
        <rFont val="Arial"/>
        <family val="2"/>
      </rPr>
      <t xml:space="preserve">Organisationnel : </t>
    </r>
    <r>
      <rPr>
        <sz val="10"/>
        <rFont val="Arial"/>
        <family val="2"/>
      </rPr>
      <t xml:space="preserve">Limiter le co-voiturage à deux personnes (en quiquonce si possible) par véhicule. Privilégier le même conducteur par véhicule ou véhicule, ou utilisation de son véhicule perso avec remboursement de frais. Pas d’utilisation de la climatisation mais aération naturelle.
  Organiser le nettoyage du véhicule après utilisation 
</t>
    </r>
    <r>
      <rPr>
        <b/>
        <sz val="10"/>
        <rFont val="Arial"/>
        <family val="2"/>
      </rPr>
      <t xml:space="preserve">Technique </t>
    </r>
    <r>
      <rPr>
        <sz val="10"/>
        <rFont val="Arial"/>
        <family val="2"/>
      </rPr>
      <t xml:space="preserve">: mettre à disposition des lingettes et/ou solution désinfectante
</t>
    </r>
    <r>
      <rPr>
        <b/>
        <sz val="10"/>
        <rFont val="Arial"/>
        <family val="2"/>
      </rPr>
      <t xml:space="preserve">Humain </t>
    </r>
    <r>
      <rPr>
        <sz val="10"/>
        <rFont val="Arial"/>
        <family val="2"/>
      </rPr>
      <t xml:space="preserve">: Port d'un masque alternatif par l'ensemble des passagers
Vérifiez le respect du plan de nettoyage des véhicules
et des outils </t>
    </r>
  </si>
  <si>
    <t>Hygiène et alimentation : Salle de pause commune</t>
  </si>
  <si>
    <r>
      <rPr>
        <b/>
        <sz val="10"/>
        <rFont val="Arial"/>
        <family val="2"/>
      </rPr>
      <t>Organisation :</t>
    </r>
    <r>
      <rPr>
        <sz val="10"/>
        <rFont val="Arial"/>
        <family val="2"/>
      </rPr>
      <t xml:space="preserve"> Supprimer provisoirement l’accès aux fontaines à eau, distributeurs de boissons et d'encas
Repenser les modalités de distribution/service des repas dans le cas de restaurants/selfs d’entreprise/salles de pause
</t>
    </r>
    <r>
      <rPr>
        <b/>
        <sz val="10"/>
        <rFont val="Arial"/>
        <family val="2"/>
      </rPr>
      <t>Technique :</t>
    </r>
    <r>
      <rPr>
        <sz val="10"/>
        <rFont val="Arial"/>
        <family val="2"/>
      </rPr>
      <t xml:space="preserve"> Proscrire les torchons et linges à main et utiliser des essuie-mains papier à usage unique
</t>
    </r>
    <r>
      <rPr>
        <b/>
        <sz val="10"/>
        <rFont val="Arial"/>
        <family val="2"/>
      </rPr>
      <t xml:space="preserve">Humain :
</t>
    </r>
    <r>
      <rPr>
        <sz val="10"/>
        <rFont val="Arial"/>
        <family val="2"/>
      </rPr>
      <t>Informer les salariés sur les mesures systématique de nettoyage après utilisation de machine à café...</t>
    </r>
  </si>
  <si>
    <t>RPS</t>
  </si>
  <si>
    <t>Télétravail : perte des limites entre vie professionnelle et vie privée, hyperconnectivité, isolement
Stress lié à des contrôles ou objectifs excessifs</t>
  </si>
  <si>
    <t>Clarifier les règles de fonctionnement, de contact et les horaires en tenant compte des particularités de la période et convenir des horaires durant lesquels le télétravailleur doit être joignable pour fixer un cadre respectant la vie privée.
Définir clairement les tâches confiées
Prévoir des échanges périodiques (mail, visioconférence, téléphone) entre l’employeur et le télésalarié et avec ses collègues</t>
  </si>
  <si>
    <t>Travail en effectif reduit, présence prolongée au poste de travail</t>
  </si>
  <si>
    <t>Adapter et clarifier les règles de fonctionnement et les tâches confiées 
Ajuster les plages horaires de travail
Maintenir des échanges avec employeur ou collègues en limitant les contacts directs et en respectant les mesures barrières 
Prévoir des temps de pauses plus longs et plus fréquents pour maintenir du lien social entre salariés présents sur site en effectif réduit tout en respectant les gestes barrières (temps de pauses incluant le temps de lavage des mains en début et fin de pause)
Pauses à 2 ou 3 personnes maximum dans des espaces neutres type salle de réunion/de pause/hall d'accueil à des distances ≥ 1 mètre
Définir les modalités de payement/récuperation des heures supplémentaires</t>
  </si>
  <si>
    <t>Utilisation de matériel commun</t>
  </si>
  <si>
    <r>
      <rPr>
        <b/>
        <sz val="10"/>
        <rFont val="Arial"/>
        <family val="2"/>
      </rPr>
      <t>Organisationnel</t>
    </r>
    <r>
      <rPr>
        <sz val="10"/>
        <rFont val="Arial"/>
        <family val="2"/>
      </rPr>
      <t xml:space="preserve"> : dédier du matériel-poste de travail-outil propre à chaque salarié. A défaut, proposer des solutions pour que les salariés puissent nettoyer ses outils-postes de travail (avant et/oui après la prise de poste. Mettre du film étirable sur le matériel (à retirer à la fin du la fin de son poste) 
</t>
    </r>
    <r>
      <rPr>
        <b/>
        <sz val="10"/>
        <rFont val="Arial"/>
        <family val="2"/>
      </rPr>
      <t>Technique</t>
    </r>
    <r>
      <rPr>
        <sz val="10"/>
        <rFont val="Arial"/>
        <family val="2"/>
      </rPr>
      <t xml:space="preserve"> : Equiper de savon, essuie-main jetable, gel hydroalcoolique, lingettes désinfectantes, film étirable
</t>
    </r>
    <r>
      <rPr>
        <b/>
        <sz val="10"/>
        <rFont val="Arial"/>
        <family val="2"/>
      </rPr>
      <t xml:space="preserve">Humain </t>
    </r>
    <r>
      <rPr>
        <sz val="10"/>
        <rFont val="Arial"/>
        <family val="2"/>
      </rPr>
      <t>: informer les salariés de la nouvelle organisation, affichage des consignes et de nettoyage</t>
    </r>
  </si>
  <si>
    <t>TABLEAU  DE  BORD  DES EVALUATIONS DES RISQUES ET DES ACTIONS DE PREVENTION</t>
  </si>
  <si>
    <t>Toutes : risque pandémique</t>
  </si>
  <si>
    <t>Tâches ou déroulé de la journée</t>
  </si>
  <si>
    <t>Situations dangereuses ou points de vigilance</t>
  </si>
  <si>
    <t>Biologique SRAS COV2</t>
  </si>
  <si>
    <t>A l'arrivée</t>
  </si>
  <si>
    <t>Toucher la porte d'entrée</t>
  </si>
  <si>
    <t xml:space="preserve">Lavage des mains après avoir toucher la porte
Laisser la porte ouverture
Désinfection régulière
</t>
  </si>
  <si>
    <t>Continuer la vigilance</t>
  </si>
  <si>
    <t>Acceuil des salariées</t>
  </si>
  <si>
    <t>Salariées arrivent en vêtements de ville</t>
  </si>
  <si>
    <t xml:space="preserve">S'assurer que les salariés respectent bien les consignes =&gt; signature attestation d'information </t>
  </si>
  <si>
    <t xml:space="preserve">Nettoyage </t>
  </si>
  <si>
    <t>Sols et surfaces  potentiellement contaminés</t>
  </si>
  <si>
    <t>Formation information du personnel en charge</t>
  </si>
  <si>
    <t>Balayage avec bali électrostatiquer
Lavage avec balai à lingette lavable avec javel dilué</t>
  </si>
  <si>
    <t>Lavage des mains.
Passage par 1 salle pour mettre sa tenue de travail.
Port de masque à porter quand distanciation pas suffisante</t>
  </si>
  <si>
    <t>RISQUES PSYCHOSOCIAUX</t>
  </si>
  <si>
    <t>Cette rubrique vise à compléter la fiche de risque n° 17 du guide INRS ED 840 concernant l'évaluation des risques psychosociaux</t>
  </si>
  <si>
    <t>Risques liés aux consommations de Substances Psycho Actives
(alcool, médicament et produits illicites)</t>
  </si>
  <si>
    <t>Les 6 classes de déterminants professionnels identifiés, susceptibles d'initier, de favoriser ou de renforcer l’usage de Substances Psycho Actives :</t>
  </si>
  <si>
    <t>Concernant les risques liés aux consommations de substances psycho actives, 
vous pouvez vous appuyer sur l'ed6147 de l'INRS</t>
  </si>
  <si>
    <t xml:space="preserve">Une mallette employeur est à disposition sur www.gest05.org 
ou auprès de votre service de santé au travail.  </t>
  </si>
  <si>
    <t xml:space="preserve"> Inventaire des produits chimiques</t>
  </si>
  <si>
    <t>Entreprise :</t>
  </si>
  <si>
    <t xml:space="preserve">Poste de travail : </t>
  </si>
  <si>
    <t xml:space="preserve">Date : </t>
  </si>
  <si>
    <t>Nom du produit /
Nom commercial</t>
  </si>
  <si>
    <r>
      <rPr>
        <b/>
        <sz val="9"/>
        <color theme="1"/>
        <rFont val="Arial"/>
        <family val="2"/>
      </rPr>
      <t xml:space="preserve">Nature </t>
    </r>
    <r>
      <rPr>
        <sz val="9"/>
        <color theme="1"/>
        <rFont val="Arial"/>
        <family val="2"/>
      </rPr>
      <t>(poudre, solide, liquide, gaz, aérosol)</t>
    </r>
  </si>
  <si>
    <t>Usage du produit</t>
  </si>
  <si>
    <t>Fabricant
Fournisseur</t>
  </si>
  <si>
    <r>
      <rPr>
        <b/>
        <sz val="8"/>
        <color theme="1"/>
        <rFont val="Arial"/>
        <family val="2"/>
      </rPr>
      <t xml:space="preserve">FDS </t>
    </r>
    <r>
      <rPr>
        <sz val="8"/>
        <color theme="1"/>
        <rFont val="Arial"/>
        <family val="2"/>
      </rPr>
      <t xml:space="preserve">
(oui / à demander)</t>
    </r>
  </si>
  <si>
    <t>Date de 
la FDS</t>
  </si>
  <si>
    <r>
      <rPr>
        <b/>
        <sz val="8"/>
        <color theme="1"/>
        <rFont val="Arial"/>
        <family val="2"/>
      </rPr>
      <t xml:space="preserve">Etiquetage 
</t>
    </r>
    <r>
      <rPr>
        <sz val="8"/>
        <color theme="1"/>
        <rFont val="Arial"/>
        <family val="2"/>
      </rPr>
      <t>(pictogramme de danger)</t>
    </r>
  </si>
  <si>
    <r>
      <rPr>
        <b/>
        <sz val="8"/>
        <color theme="1"/>
        <rFont val="Arial"/>
        <family val="2"/>
      </rPr>
      <t xml:space="preserve">Mention de danger </t>
    </r>
    <r>
      <rPr>
        <sz val="8"/>
        <color theme="1"/>
        <rFont val="Arial"/>
        <family val="2"/>
      </rPr>
      <t>(ex. H350, H322…)</t>
    </r>
  </si>
  <si>
    <t>Quantités utilisées annuel-lement</t>
  </si>
  <si>
    <t>Fréquence d'utilisation</t>
  </si>
  <si>
    <r>
      <t xml:space="preserve">Mesure de prévention déjà mises en place
</t>
    </r>
    <r>
      <rPr>
        <i/>
        <sz val="8"/>
        <color theme="1"/>
        <rFont val="Arial"/>
        <family val="2"/>
      </rPr>
      <t>Protection collective</t>
    </r>
  </si>
  <si>
    <r>
      <rPr>
        <b/>
        <sz val="8"/>
        <color theme="1"/>
        <rFont val="Arial"/>
        <family val="2"/>
      </rPr>
      <t>Mesure de prévention déjà mises en place</t>
    </r>
    <r>
      <rPr>
        <sz val="8"/>
        <color theme="1"/>
        <rFont val="Arial"/>
        <family val="2"/>
      </rPr>
      <t xml:space="preserve">
</t>
    </r>
    <r>
      <rPr>
        <i/>
        <sz val="8"/>
        <color theme="1"/>
        <rFont val="Arial"/>
        <family val="2"/>
      </rPr>
      <t xml:space="preserve">Equipements de Protections Individuelles
</t>
    </r>
  </si>
  <si>
    <t>Date d'entrée du produit</t>
  </si>
  <si>
    <t>Date de sortie
du produit</t>
  </si>
  <si>
    <t>Oui</t>
  </si>
  <si>
    <t>A demander</t>
  </si>
  <si>
    <t>Poudre</t>
  </si>
  <si>
    <t>Solide</t>
  </si>
</sst>
</file>

<file path=xl/styles.xml><?xml version="1.0" encoding="utf-8"?>
<styleSheet xmlns="http://schemas.openxmlformats.org/spreadsheetml/2006/main">
  <numFmts count="2">
    <numFmt numFmtId="164" formatCode="d/m/yy;@"/>
    <numFmt numFmtId="165" formatCode="dd/mm/yy;@"/>
  </numFmts>
  <fonts count="58">
    <font>
      <sz val="10"/>
      <name val="Arial"/>
    </font>
    <font>
      <sz val="11"/>
      <color theme="1"/>
      <name val="Calibri"/>
      <family val="2"/>
      <scheme val="minor"/>
    </font>
    <font>
      <sz val="8"/>
      <name val="Arial"/>
      <family val="2"/>
    </font>
    <font>
      <b/>
      <sz val="10"/>
      <name val="Arial"/>
      <family val="2"/>
    </font>
    <font>
      <sz val="9"/>
      <name val="Arial"/>
      <family val="2"/>
    </font>
    <font>
      <sz val="16"/>
      <name val="Cooper Black"/>
      <family val="1"/>
    </font>
    <font>
      <sz val="10"/>
      <name val="Arial"/>
      <family val="2"/>
    </font>
    <font>
      <b/>
      <u/>
      <sz val="11"/>
      <name val="Arial"/>
      <family val="2"/>
    </font>
    <font>
      <b/>
      <u/>
      <sz val="14"/>
      <name val="Arial"/>
      <family val="2"/>
    </font>
    <font>
      <u/>
      <sz val="10"/>
      <name val="Arial"/>
      <family val="2"/>
    </font>
    <font>
      <b/>
      <sz val="14"/>
      <name val="Arial"/>
      <family val="2"/>
    </font>
    <font>
      <sz val="11"/>
      <name val="Arial"/>
      <family val="2"/>
    </font>
    <font>
      <i/>
      <sz val="10"/>
      <name val="Arial"/>
      <family val="2"/>
    </font>
    <font>
      <sz val="14"/>
      <name val="Arial"/>
      <family val="2"/>
    </font>
    <font>
      <b/>
      <sz val="11"/>
      <name val="Arial"/>
      <family val="2"/>
    </font>
    <font>
      <b/>
      <sz val="12"/>
      <name val="Arial"/>
      <family val="2"/>
    </font>
    <font>
      <sz val="8"/>
      <name val="Arial"/>
      <family val="2"/>
    </font>
    <font>
      <sz val="8"/>
      <color indexed="9"/>
      <name val="Arial"/>
      <family val="2"/>
    </font>
    <font>
      <sz val="8"/>
      <color indexed="81"/>
      <name val="Tahoma"/>
      <family val="2"/>
    </font>
    <font>
      <b/>
      <sz val="8"/>
      <color indexed="81"/>
      <name val="Tahoma"/>
      <family val="2"/>
    </font>
    <font>
      <i/>
      <sz val="9"/>
      <name val="Arial"/>
      <family val="2"/>
    </font>
    <font>
      <i/>
      <sz val="8"/>
      <name val="Arial"/>
      <family val="2"/>
    </font>
    <font>
      <sz val="9"/>
      <name val="Arial"/>
      <family val="2"/>
    </font>
    <font>
      <b/>
      <sz val="12"/>
      <color rgb="FF0000FF"/>
      <name val="Arial"/>
      <family val="2"/>
    </font>
    <font>
      <sz val="10"/>
      <color theme="0"/>
      <name val="Arial"/>
      <family val="2"/>
    </font>
    <font>
      <sz val="9"/>
      <color theme="0"/>
      <name val="Arial"/>
      <family val="2"/>
    </font>
    <font>
      <b/>
      <sz val="22"/>
      <color rgb="FFFF0000"/>
      <name val="Arial"/>
      <family val="2"/>
    </font>
    <font>
      <b/>
      <u/>
      <sz val="18"/>
      <name val="Arial"/>
      <family val="2"/>
    </font>
    <font>
      <sz val="12"/>
      <name val="Arial"/>
      <family val="2"/>
    </font>
    <font>
      <b/>
      <sz val="16"/>
      <name val="Arial"/>
      <family val="2"/>
    </font>
    <font>
      <sz val="12"/>
      <name val="Arial"/>
      <family val="2"/>
    </font>
    <font>
      <b/>
      <sz val="10"/>
      <color rgb="FFFF6600"/>
      <name val="Arial"/>
      <family val="2"/>
    </font>
    <font>
      <sz val="9"/>
      <color indexed="81"/>
      <name val="Tahoma"/>
      <family val="2"/>
    </font>
    <font>
      <b/>
      <sz val="9"/>
      <color indexed="81"/>
      <name val="Tahoma"/>
      <family val="2"/>
    </font>
    <font>
      <b/>
      <sz val="11"/>
      <color theme="0"/>
      <name val="Arial"/>
      <family val="2"/>
    </font>
    <font>
      <i/>
      <sz val="11"/>
      <name val="Arial"/>
      <family val="2"/>
    </font>
    <font>
      <sz val="10"/>
      <name val="Arial"/>
      <family val="2"/>
      <charset val="1"/>
    </font>
    <font>
      <sz val="16"/>
      <name val="Arial"/>
      <family val="2"/>
      <charset val="1"/>
    </font>
    <font>
      <sz val="9"/>
      <name val="Arial"/>
      <family val="2"/>
      <charset val="1"/>
    </font>
    <font>
      <b/>
      <u/>
      <sz val="11"/>
      <name val="Arial"/>
      <family val="2"/>
      <charset val="1"/>
    </font>
    <font>
      <sz val="11"/>
      <name val="Arial"/>
      <family val="2"/>
      <charset val="1"/>
    </font>
    <font>
      <sz val="8"/>
      <name val="Arial"/>
      <family val="2"/>
      <charset val="1"/>
    </font>
    <font>
      <sz val="10"/>
      <color rgb="FFFFFFFF"/>
      <name val="Arial"/>
      <family val="2"/>
      <charset val="1"/>
    </font>
    <font>
      <sz val="9"/>
      <color rgb="FFFFFFFF"/>
      <name val="Arial"/>
      <family val="2"/>
      <charset val="1"/>
    </font>
    <font>
      <b/>
      <sz val="8"/>
      <color rgb="FF000000"/>
      <name val="Tahoma"/>
      <family val="2"/>
      <charset val="1"/>
    </font>
    <font>
      <sz val="8"/>
      <color rgb="FF000000"/>
      <name val="Tahoma"/>
      <family val="2"/>
      <charset val="1"/>
    </font>
    <font>
      <b/>
      <sz val="14"/>
      <color rgb="FFFF6600"/>
      <name val="Tahoma"/>
      <family val="2"/>
    </font>
    <font>
      <b/>
      <i/>
      <sz val="11"/>
      <color rgb="FF666666"/>
      <name val="Tahoma"/>
      <family val="2"/>
    </font>
    <font>
      <b/>
      <i/>
      <sz val="11"/>
      <color rgb="FFFF6600"/>
      <name val="Tahoma"/>
      <family val="2"/>
    </font>
    <font>
      <b/>
      <sz val="14"/>
      <color theme="1"/>
      <name val="Arial"/>
      <family val="2"/>
    </font>
    <font>
      <b/>
      <sz val="11"/>
      <color theme="1"/>
      <name val="Arial"/>
      <family val="2"/>
    </font>
    <font>
      <sz val="11"/>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i/>
      <sz val="8"/>
      <color theme="1"/>
      <name val="Arial"/>
      <family val="2"/>
    </font>
    <font>
      <sz val="9"/>
      <color indexed="81"/>
      <name val="Arial"/>
      <family val="2"/>
    </font>
  </fonts>
  <fills count="21">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18"/>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rgb="FFFFCC00"/>
        <bgColor indexed="64"/>
      </patternFill>
    </fill>
    <fill>
      <patternFill patternType="solid">
        <fgColor rgb="FF000080"/>
        <bgColor indexed="64"/>
      </patternFill>
    </fill>
    <fill>
      <patternFill patternType="solid">
        <fgColor rgb="FFFFFF99"/>
        <bgColor indexed="64"/>
      </patternFill>
    </fill>
    <fill>
      <patternFill patternType="solid">
        <fgColor rgb="FF66FFFF"/>
        <bgColor indexed="64"/>
      </patternFill>
    </fill>
    <fill>
      <patternFill patternType="solid">
        <fgColor rgb="FFFF9966"/>
        <bgColor indexed="64"/>
      </patternFill>
    </fill>
    <fill>
      <patternFill patternType="solid">
        <fgColor rgb="FFEAEAEA"/>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74">
    <border>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s>
  <cellStyleXfs count="3">
    <xf numFmtId="0" fontId="0" fillId="0" borderId="0"/>
    <xf numFmtId="0" fontId="36" fillId="0" borderId="0"/>
    <xf numFmtId="0" fontId="1" fillId="0" borderId="0"/>
  </cellStyleXfs>
  <cellXfs count="491">
    <xf numFmtId="0" fontId="0" fillId="0" borderId="0" xfId="0"/>
    <xf numFmtId="0" fontId="0" fillId="0" borderId="0" xfId="0" applyAlignment="1">
      <alignment horizontal="center"/>
    </xf>
    <xf numFmtId="0" fontId="0" fillId="0" borderId="0" xfId="0" applyAlignment="1">
      <alignment vertical="center"/>
    </xf>
    <xf numFmtId="0" fontId="0" fillId="2" borderId="7" xfId="0" applyFill="1" applyBorder="1" applyAlignment="1">
      <alignment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2" borderId="7" xfId="0" applyFill="1" applyBorder="1" applyAlignment="1">
      <alignment horizontal="center" vertical="center"/>
    </xf>
    <xf numFmtId="0" fontId="10" fillId="0" borderId="0" xfId="0" applyFont="1" applyAlignment="1">
      <alignment horizontal="center" vertical="center"/>
    </xf>
    <xf numFmtId="0" fontId="3" fillId="4" borderId="0" xfId="0" applyFont="1" applyFill="1" applyAlignment="1">
      <alignment vertical="center"/>
    </xf>
    <xf numFmtId="0" fontId="0" fillId="4" borderId="0" xfId="0" applyFill="1" applyAlignment="1">
      <alignmen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vertical="center"/>
    </xf>
    <xf numFmtId="0" fontId="3" fillId="0" borderId="0" xfId="0" applyFont="1"/>
    <xf numFmtId="0" fontId="3" fillId="0" borderId="0" xfId="0" applyFont="1" applyAlignment="1">
      <alignment horizontal="left" vertical="center"/>
    </xf>
    <xf numFmtId="0" fontId="14" fillId="5" borderId="10" xfId="0" applyFont="1" applyFill="1" applyBorder="1"/>
    <xf numFmtId="0" fontId="0" fillId="5" borderId="11" xfId="0" applyFill="1" applyBorder="1"/>
    <xf numFmtId="0" fontId="0" fillId="5" borderId="12" xfId="0" applyFill="1" applyBorder="1"/>
    <xf numFmtId="0" fontId="14" fillId="0" borderId="0" xfId="0" applyFont="1" applyFill="1" applyBorder="1"/>
    <xf numFmtId="0" fontId="0" fillId="0" borderId="0" xfId="0" applyFill="1" applyBorder="1"/>
    <xf numFmtId="0" fontId="0" fillId="0" borderId="0" xfId="0" applyFill="1"/>
    <xf numFmtId="0" fontId="0" fillId="0" borderId="0" xfId="0" applyAlignment="1">
      <alignment horizontal="right" vertical="center"/>
    </xf>
    <xf numFmtId="0" fontId="16" fillId="0" borderId="0" xfId="0" applyFont="1" applyAlignment="1">
      <alignment horizontal="center" vertical="top" wrapText="1"/>
    </xf>
    <xf numFmtId="0" fontId="3" fillId="0" borderId="0" xfId="0" applyFont="1" applyAlignment="1">
      <alignment vertical="center" wrapText="1"/>
    </xf>
    <xf numFmtId="0" fontId="0" fillId="6" borderId="7" xfId="0" applyFill="1" applyBorder="1" applyAlignment="1">
      <alignment vertical="center"/>
    </xf>
    <xf numFmtId="0" fontId="0" fillId="7" borderId="7" xfId="0" applyFill="1" applyBorder="1" applyAlignment="1">
      <alignment vertical="center"/>
    </xf>
    <xf numFmtId="0" fontId="0" fillId="8" borderId="7" xfId="0" applyFill="1" applyBorder="1" applyAlignment="1">
      <alignment vertical="center"/>
    </xf>
    <xf numFmtId="0" fontId="17" fillId="6" borderId="7"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8" borderId="7" xfId="0" applyFont="1" applyFill="1" applyBorder="1" applyAlignment="1">
      <alignment horizontal="center" vertical="center" wrapText="1"/>
    </xf>
    <xf numFmtId="0" fontId="12" fillId="0" borderId="0" xfId="0" applyFont="1" applyAlignment="1">
      <alignment vertical="center" wrapText="1"/>
    </xf>
    <xf numFmtId="0" fontId="0" fillId="0" borderId="0" xfId="0" applyBorder="1" applyAlignment="1">
      <alignment horizontal="center"/>
    </xf>
    <xf numFmtId="0" fontId="0" fillId="0" borderId="0" xfId="0" applyBorder="1" applyAlignment="1"/>
    <xf numFmtId="0" fontId="0" fillId="0" borderId="0" xfId="0" applyAlignment="1"/>
    <xf numFmtId="0" fontId="0" fillId="0" borderId="7" xfId="0" applyBorder="1"/>
    <xf numFmtId="0" fontId="0" fillId="0" borderId="0" xfId="0" applyAlignment="1">
      <alignment horizontal="right"/>
    </xf>
    <xf numFmtId="0" fontId="0" fillId="0" borderId="0" xfId="0" applyBorder="1" applyAlignment="1">
      <alignment horizontal="right"/>
    </xf>
    <xf numFmtId="0" fontId="0" fillId="0" borderId="0" xfId="0" applyAlignment="1">
      <alignment horizontal="left"/>
    </xf>
    <xf numFmtId="0" fontId="0" fillId="0" borderId="0" xfId="0" applyAlignment="1">
      <alignment wrapText="1"/>
    </xf>
    <xf numFmtId="0" fontId="0" fillId="0" borderId="0" xfId="0" applyBorder="1"/>
    <xf numFmtId="0" fontId="0" fillId="0" borderId="0" xfId="0" applyBorder="1" applyAlignment="1">
      <alignment vertical="center" wrapText="1"/>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 fillId="9" borderId="10" xfId="0" applyFont="1" applyFill="1" applyBorder="1"/>
    <xf numFmtId="0" fontId="0" fillId="9" borderId="11" xfId="0" applyFill="1" applyBorder="1"/>
    <xf numFmtId="0" fontId="0" fillId="9" borderId="12" xfId="0" applyFill="1" applyBorder="1"/>
    <xf numFmtId="0" fontId="3" fillId="9" borderId="11" xfId="0" applyFont="1" applyFill="1" applyBorder="1"/>
    <xf numFmtId="0" fontId="0" fillId="9" borderId="12" xfId="0" applyFill="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8" xfId="0" applyBorder="1"/>
    <xf numFmtId="0" fontId="0" fillId="0" borderId="17" xfId="0" applyBorder="1" applyAlignment="1"/>
    <xf numFmtId="0" fontId="0" fillId="0" borderId="23" xfId="0" applyBorder="1" applyAlignment="1"/>
    <xf numFmtId="0" fontId="0" fillId="0" borderId="31" xfId="0" applyBorder="1" applyAlignment="1"/>
    <xf numFmtId="0" fontId="20" fillId="0" borderId="7" xfId="0" applyFont="1" applyBorder="1" applyAlignment="1">
      <alignment horizontal="center" vertical="center" wrapText="1"/>
    </xf>
    <xf numFmtId="0" fontId="20"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14" fontId="21" fillId="0" borderId="21" xfId="0" applyNumberFormat="1"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11" borderId="0" xfId="0" applyFill="1" applyAlignment="1">
      <alignment vertical="center"/>
    </xf>
    <xf numFmtId="0" fontId="15" fillId="4" borderId="0" xfId="0" applyFont="1" applyFill="1" applyAlignment="1">
      <alignment horizontal="center" vertical="center"/>
    </xf>
    <xf numFmtId="0" fontId="15" fillId="2" borderId="0" xfId="0" applyFont="1" applyFill="1" applyAlignment="1">
      <alignment horizontal="center" vertical="center"/>
    </xf>
    <xf numFmtId="0" fontId="3" fillId="11" borderId="0" xfId="0" applyFont="1" applyFill="1" applyAlignment="1">
      <alignment horizontal="center" vertical="center"/>
    </xf>
    <xf numFmtId="0" fontId="16" fillId="11" borderId="7" xfId="0" applyFont="1" applyFill="1" applyBorder="1" applyAlignment="1">
      <alignment horizontal="center" vertical="center"/>
    </xf>
    <xf numFmtId="0" fontId="22" fillId="2" borderId="0" xfId="0" applyFont="1" applyFill="1" applyBorder="1" applyAlignment="1">
      <alignment horizontal="center" vertical="center"/>
    </xf>
    <xf numFmtId="0" fontId="23" fillId="0" borderId="0" xfId="0" applyFont="1" applyAlignment="1">
      <alignment vertical="center"/>
    </xf>
    <xf numFmtId="0" fontId="6" fillId="0" borderId="0" xfId="0" applyFont="1"/>
    <xf numFmtId="0" fontId="16" fillId="0" borderId="0" xfId="0" applyFont="1"/>
    <xf numFmtId="0" fontId="12" fillId="0" borderId="25" xfId="0" applyFont="1" applyBorder="1" applyAlignment="1">
      <alignment horizontal="center" vertical="center" wrapText="1"/>
    </xf>
    <xf numFmtId="0" fontId="0" fillId="0" borderId="0" xfId="0" applyAlignment="1" applyProtection="1">
      <alignment horizontal="center"/>
      <protection locked="0"/>
    </xf>
    <xf numFmtId="0" fontId="11" fillId="0" borderId="13" xfId="0" quotePrefix="1" applyFont="1" applyBorder="1" applyAlignment="1" applyProtection="1">
      <alignment horizontal="center" vertical="center"/>
      <protection locked="0"/>
    </xf>
    <xf numFmtId="0" fontId="12" fillId="0" borderId="49" xfId="0" applyFont="1" applyBorder="1" applyAlignment="1">
      <alignment horizontal="center" vertical="center" wrapText="1"/>
    </xf>
    <xf numFmtId="0" fontId="21" fillId="0" borderId="50" xfId="0" applyFont="1" applyBorder="1" applyAlignment="1">
      <alignment horizontal="center" vertical="center" wrapText="1"/>
    </xf>
    <xf numFmtId="14" fontId="21" fillId="0" borderId="14"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15" fillId="0" borderId="0" xfId="0" applyFont="1" applyFill="1" applyAlignment="1">
      <alignment horizontal="center" vertical="center"/>
    </xf>
    <xf numFmtId="0" fontId="3" fillId="0" borderId="0" xfId="0" applyFont="1" applyFill="1" applyAlignment="1">
      <alignment vertical="center"/>
    </xf>
    <xf numFmtId="0" fontId="0" fillId="11" borderId="7" xfId="0" applyFill="1" applyBorder="1" applyAlignment="1">
      <alignment vertical="center"/>
    </xf>
    <xf numFmtId="0" fontId="0" fillId="13" borderId="7" xfId="0" applyFill="1" applyBorder="1" applyAlignment="1">
      <alignment vertical="center"/>
    </xf>
    <xf numFmtId="0" fontId="0" fillId="13" borderId="7" xfId="0" applyFill="1" applyBorder="1" applyAlignment="1">
      <alignment horizontal="center" vertical="center"/>
    </xf>
    <xf numFmtId="0" fontId="3" fillId="0" borderId="32" xfId="0" applyFont="1" applyBorder="1" applyAlignment="1" applyProtection="1">
      <alignment horizontal="center" vertical="center"/>
      <protection locked="0"/>
    </xf>
    <xf numFmtId="0" fontId="21" fillId="0" borderId="7" xfId="0" applyFont="1" applyBorder="1" applyAlignment="1">
      <alignment horizontal="center" vertical="center" wrapText="1"/>
    </xf>
    <xf numFmtId="0" fontId="28" fillId="0" borderId="0" xfId="0" applyFont="1"/>
    <xf numFmtId="0" fontId="30" fillId="0" borderId="0" xfId="0" applyFont="1"/>
    <xf numFmtId="0" fontId="28" fillId="0" borderId="0" xfId="0" applyFont="1" applyBorder="1" applyProtection="1">
      <protection locked="0"/>
    </xf>
    <xf numFmtId="0" fontId="6"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1" fillId="0" borderId="0" xfId="0" applyFont="1" applyAlignment="1">
      <alignment horizontal="center" vertical="center" wrapText="1"/>
    </xf>
    <xf numFmtId="0" fontId="0" fillId="12" borderId="7" xfId="0" applyFill="1" applyBorder="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4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6" fillId="0" borderId="23" xfId="0" applyFont="1" applyBorder="1" applyAlignment="1" applyProtection="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5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2" xfId="0" applyBorder="1" applyAlignment="1" applyProtection="1">
      <alignment horizontal="center" vertical="center" wrapText="1"/>
    </xf>
    <xf numFmtId="0" fontId="24"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25" fillId="0" borderId="26" xfId="0" applyFont="1" applyBorder="1" applyAlignment="1">
      <alignment horizontal="center" vertical="center" wrapText="1"/>
    </xf>
    <xf numFmtId="0" fontId="0" fillId="0" borderId="16" xfId="0" applyBorder="1" applyAlignment="1" applyProtection="1">
      <alignment horizontal="center" vertical="center" wrapText="1"/>
      <protection locked="0"/>
    </xf>
    <xf numFmtId="0" fontId="2" fillId="0" borderId="0" xfId="0" applyFont="1" applyAlignment="1">
      <alignment horizontal="center" vertical="top" wrapText="1"/>
    </xf>
    <xf numFmtId="0" fontId="7" fillId="0" borderId="0" xfId="0" applyFont="1" applyBorder="1" applyAlignment="1" applyProtection="1">
      <alignment horizontal="center" vertical="center"/>
      <protection locked="0"/>
    </xf>
    <xf numFmtId="0" fontId="11" fillId="0" borderId="0" xfId="0" quotePrefix="1"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32" xfId="0" applyBorder="1" applyAlignment="1" applyProtection="1">
      <alignment horizontal="center" vertical="center"/>
      <protection locked="0"/>
    </xf>
    <xf numFmtId="0" fontId="0" fillId="0" borderId="58" xfId="0" quotePrefix="1" applyBorder="1" applyAlignment="1">
      <alignment horizontal="center"/>
    </xf>
    <xf numFmtId="0" fontId="0" fillId="0" borderId="11" xfId="0"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16" borderId="37"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2" fillId="16" borderId="14" xfId="0" applyFont="1" applyFill="1" applyBorder="1" applyAlignment="1">
      <alignment vertical="center" textRotation="90"/>
    </xf>
    <xf numFmtId="0" fontId="2" fillId="16" borderId="15" xfId="0" applyFont="1" applyFill="1" applyBorder="1" applyAlignment="1">
      <alignment vertical="center" textRotation="90"/>
    </xf>
    <xf numFmtId="0" fontId="2" fillId="16" borderId="16" xfId="0" applyFont="1" applyFill="1" applyBorder="1" applyAlignment="1">
      <alignment vertical="center" textRotation="90"/>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4" fillId="0" borderId="0" xfId="0" applyFont="1" applyAlignment="1" applyProtection="1">
      <alignment horizontal="center"/>
      <protection locked="0"/>
    </xf>
    <xf numFmtId="0" fontId="0" fillId="0" borderId="58"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0" fillId="0" borderId="9" xfId="0" applyBorder="1" applyAlignment="1">
      <alignment horizontal="center"/>
    </xf>
    <xf numFmtId="0" fontId="7" fillId="0" borderId="0" xfId="0" applyFont="1" applyAlignment="1" applyProtection="1">
      <alignment horizontal="center" vertical="center"/>
      <protection locked="0"/>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14" xfId="0" applyFont="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21" fillId="0" borderId="19"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xf>
    <xf numFmtId="164" fontId="2" fillId="0" borderId="51" xfId="0" applyNumberFormat="1"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164" fontId="2" fillId="0" borderId="18"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0" fillId="0" borderId="43" xfId="0" applyBorder="1" applyAlignment="1" applyProtection="1">
      <alignment horizontal="left" vertical="center" wrapText="1"/>
      <protection locked="0"/>
    </xf>
    <xf numFmtId="0" fontId="0" fillId="0" borderId="43" xfId="0" quotePrefix="1" applyBorder="1" applyAlignment="1" applyProtection="1">
      <alignment horizontal="left" vertical="center" wrapText="1"/>
      <protection locked="0"/>
    </xf>
    <xf numFmtId="0" fontId="0" fillId="0" borderId="43" xfId="0" applyBorder="1" applyAlignment="1" applyProtection="1">
      <alignment horizontal="center" vertical="center" wrapText="1"/>
      <protection locked="0"/>
    </xf>
    <xf numFmtId="0" fontId="4" fillId="0" borderId="0" xfId="0" applyFont="1" applyAlignment="1" applyProtection="1">
      <alignment horizontal="center"/>
      <protection locked="0"/>
    </xf>
    <xf numFmtId="0" fontId="0" fillId="0" borderId="58"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5" fillId="0" borderId="4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4" fillId="0" borderId="51" xfId="0" applyFont="1" applyBorder="1" applyAlignment="1">
      <alignment horizontal="center" vertical="center" wrapText="1"/>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0" fillId="0" borderId="58" xfId="0" applyBorder="1" applyAlignment="1">
      <alignment horizontal="center"/>
    </xf>
    <xf numFmtId="0" fontId="4" fillId="0" borderId="0" xfId="0" applyFont="1" applyAlignment="1" applyProtection="1">
      <alignment horizontal="center"/>
      <protection locked="0"/>
    </xf>
    <xf numFmtId="0" fontId="25" fillId="0" borderId="43"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6" fillId="0" borderId="13" xfId="0" applyFont="1" applyBorder="1" applyAlignment="1" applyProtection="1">
      <alignment horizontal="center" vertical="center"/>
      <protection locked="0"/>
    </xf>
    <xf numFmtId="0" fontId="2" fillId="0" borderId="0" xfId="0" applyFont="1"/>
    <xf numFmtId="0" fontId="6" fillId="0" borderId="43"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164" fontId="2" fillId="0" borderId="19" xfId="0" applyNumberFormat="1" applyFont="1" applyBorder="1" applyAlignment="1" applyProtection="1">
      <alignment horizontal="center" vertical="center" wrapText="1"/>
      <protection locked="0"/>
    </xf>
    <xf numFmtId="164" fontId="2" fillId="0" borderId="20" xfId="0" applyNumberFormat="1"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164" fontId="2" fillId="0" borderId="52" xfId="0" applyNumberFormat="1" applyFont="1" applyBorder="1" applyAlignment="1" applyProtection="1">
      <alignment horizontal="center" vertical="center" wrapText="1"/>
      <protection locked="0"/>
    </xf>
    <xf numFmtId="164" fontId="2" fillId="0" borderId="53" xfId="0" applyNumberFormat="1" applyFont="1" applyBorder="1" applyAlignment="1" applyProtection="1">
      <alignment horizontal="center" vertical="center" wrapText="1"/>
      <protection locked="0"/>
    </xf>
    <xf numFmtId="164" fontId="2" fillId="0" borderId="67" xfId="0" applyNumberFormat="1" applyFont="1" applyBorder="1" applyAlignment="1" applyProtection="1">
      <alignment horizontal="center" vertical="center" wrapText="1"/>
      <protection locked="0"/>
    </xf>
    <xf numFmtId="164" fontId="2" fillId="0" borderId="68" xfId="0" applyNumberFormat="1" applyFont="1" applyBorder="1" applyAlignment="1" applyProtection="1">
      <alignment horizontal="center" vertical="center" wrapText="1"/>
      <protection locked="0"/>
    </xf>
    <xf numFmtId="0" fontId="0" fillId="0" borderId="53" xfId="0" applyBorder="1" applyAlignment="1" applyProtection="1">
      <alignment horizontal="center" vertical="center" wrapText="1"/>
    </xf>
    <xf numFmtId="0" fontId="6" fillId="0" borderId="43"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24" fillId="0" borderId="53" xfId="0" applyFont="1" applyBorder="1" applyAlignment="1">
      <alignment horizontal="center" vertical="center" wrapText="1"/>
    </xf>
    <xf numFmtId="0" fontId="24" fillId="0" borderId="51" xfId="0" applyFont="1" applyBorder="1" applyAlignment="1">
      <alignment horizontal="center" vertical="center" wrapText="1"/>
    </xf>
    <xf numFmtId="0" fontId="24" fillId="17" borderId="52" xfId="0" applyFont="1" applyFill="1" applyBorder="1" applyAlignment="1">
      <alignment horizontal="center" vertical="center" wrapText="1"/>
    </xf>
    <xf numFmtId="0" fontId="4" fillId="0" borderId="0" xfId="0" applyFont="1" applyAlignment="1" applyProtection="1">
      <alignment horizontal="center"/>
      <protection locked="0"/>
    </xf>
    <xf numFmtId="0" fontId="0" fillId="0" borderId="58"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5" fillId="0" borderId="4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4" fillId="0" borderId="51" xfId="0" applyFont="1" applyBorder="1" applyAlignment="1">
      <alignment horizontal="center" vertical="center" wrapText="1"/>
    </xf>
    <xf numFmtId="0" fontId="36" fillId="0" borderId="0" xfId="1"/>
    <xf numFmtId="0" fontId="36" fillId="0" borderId="0" xfId="1" applyFont="1"/>
    <xf numFmtId="0" fontId="38" fillId="0" borderId="0" xfId="1" applyFont="1" applyAlignment="1" applyProtection="1">
      <alignment horizontal="center"/>
      <protection locked="0"/>
    </xf>
    <xf numFmtId="0" fontId="40" fillId="0" borderId="13" xfId="1" applyFont="1" applyBorder="1" applyAlignment="1" applyProtection="1">
      <alignment horizontal="center" vertical="center"/>
      <protection locked="0"/>
    </xf>
    <xf numFmtId="0" fontId="36" fillId="0" borderId="0" xfId="1" applyFont="1" applyAlignment="1" applyProtection="1">
      <alignment horizontal="center"/>
      <protection locked="0"/>
    </xf>
    <xf numFmtId="0" fontId="39" fillId="0" borderId="0" xfId="1" applyFont="1" applyAlignment="1" applyProtection="1">
      <alignment horizontal="center" vertical="center"/>
      <protection locked="0"/>
    </xf>
    <xf numFmtId="0" fontId="36" fillId="0" borderId="32" xfId="1" applyFont="1" applyBorder="1" applyAlignment="1" applyProtection="1">
      <alignment horizontal="center"/>
      <protection locked="0"/>
    </xf>
    <xf numFmtId="0" fontId="41" fillId="0" borderId="0" xfId="1" applyFont="1"/>
    <xf numFmtId="0" fontId="36" fillId="0" borderId="0" xfId="1" applyFont="1" applyAlignment="1">
      <alignment horizontal="center"/>
    </xf>
    <xf numFmtId="0" fontId="36" fillId="0" borderId="9" xfId="1" applyFont="1" applyBorder="1" applyAlignment="1">
      <alignment horizontal="center"/>
    </xf>
    <xf numFmtId="0" fontId="36" fillId="18" borderId="37" xfId="1" applyFont="1" applyFill="1" applyBorder="1" applyAlignment="1">
      <alignment horizontal="center" vertical="center" wrapText="1"/>
    </xf>
    <xf numFmtId="0" fontId="36" fillId="18" borderId="45" xfId="1" applyFont="1" applyFill="1" applyBorder="1" applyAlignment="1">
      <alignment horizontal="center" vertical="center" wrapText="1"/>
    </xf>
    <xf numFmtId="0" fontId="36" fillId="18" borderId="28" xfId="1" applyFont="1" applyFill="1" applyBorder="1" applyAlignment="1">
      <alignment horizontal="center" vertical="center" wrapText="1"/>
    </xf>
    <xf numFmtId="0" fontId="41" fillId="18" borderId="14" xfId="1" applyFont="1" applyFill="1" applyBorder="1" applyAlignment="1">
      <alignment vertical="center" textRotation="90"/>
    </xf>
    <xf numFmtId="0" fontId="41" fillId="18" borderId="15" xfId="1" applyFont="1" applyFill="1" applyBorder="1" applyAlignment="1">
      <alignment vertical="center" textRotation="90"/>
    </xf>
    <xf numFmtId="0" fontId="41" fillId="18" borderId="16" xfId="1" applyFont="1" applyFill="1" applyBorder="1" applyAlignment="1">
      <alignment vertical="center" textRotation="90"/>
    </xf>
    <xf numFmtId="0" fontId="36" fillId="18" borderId="6" xfId="1" applyFont="1" applyFill="1" applyBorder="1" applyAlignment="1">
      <alignment horizontal="center" vertical="center" wrapText="1"/>
    </xf>
    <xf numFmtId="0" fontId="41" fillId="18" borderId="14" xfId="1" applyFont="1" applyFill="1" applyBorder="1" applyAlignment="1">
      <alignment horizontal="center" vertical="center" wrapText="1"/>
    </xf>
    <xf numFmtId="0" fontId="41" fillId="18" borderId="15" xfId="1" applyFont="1" applyFill="1" applyBorder="1" applyAlignment="1">
      <alignment horizontal="center" vertical="center" wrapText="1"/>
    </xf>
    <xf numFmtId="0" fontId="41" fillId="18" borderId="16" xfId="1" applyFont="1" applyFill="1" applyBorder="1" applyAlignment="1">
      <alignment horizontal="center" vertical="center" wrapText="1"/>
    </xf>
    <xf numFmtId="0" fontId="36" fillId="0" borderId="25" xfId="1" applyBorder="1" applyAlignment="1" applyProtection="1">
      <alignment horizontal="center" vertical="center" wrapText="1"/>
      <protection locked="0"/>
    </xf>
    <xf numFmtId="0" fontId="36" fillId="0" borderId="54" xfId="1" applyBorder="1" applyAlignment="1" applyProtection="1">
      <alignment horizontal="center" vertical="center" wrapText="1"/>
      <protection locked="0"/>
    </xf>
    <xf numFmtId="0" fontId="36" fillId="0" borderId="21" xfId="1" applyFont="1" applyBorder="1" applyAlignment="1" applyProtection="1">
      <alignment horizontal="center" vertical="center" wrapText="1"/>
      <protection locked="0"/>
    </xf>
    <xf numFmtId="0" fontId="36" fillId="0" borderId="7" xfId="1" applyFont="1" applyBorder="1" applyAlignment="1" applyProtection="1">
      <alignment horizontal="center" vertical="center" wrapText="1"/>
      <protection locked="0"/>
    </xf>
    <xf numFmtId="0" fontId="36" fillId="0" borderId="22" xfId="1" applyFont="1" applyBorder="1" applyAlignment="1" applyProtection="1">
      <alignment horizontal="center" vertical="center" wrapText="1"/>
    </xf>
    <xf numFmtId="0" fontId="36" fillId="0" borderId="11" xfId="1" applyFont="1" applyBorder="1" applyAlignment="1" applyProtection="1">
      <alignment horizontal="center" vertical="center" wrapText="1"/>
    </xf>
    <xf numFmtId="0" fontId="42" fillId="0" borderId="12" xfId="1" applyFont="1" applyBorder="1" applyAlignment="1">
      <alignment horizontal="center" vertical="center" wrapText="1"/>
    </xf>
    <xf numFmtId="0" fontId="42" fillId="0" borderId="7" xfId="1" applyFont="1" applyBorder="1" applyAlignment="1">
      <alignment horizontal="center" vertical="center" wrapText="1"/>
    </xf>
    <xf numFmtId="0" fontId="42" fillId="0" borderId="22" xfId="1" applyFont="1" applyBorder="1" applyAlignment="1">
      <alignment horizontal="center" vertical="center" wrapText="1"/>
    </xf>
    <xf numFmtId="0" fontId="36" fillId="0" borderId="25" xfId="1" applyFont="1" applyBorder="1" applyAlignment="1">
      <alignment horizontal="center" vertical="center" wrapText="1"/>
    </xf>
    <xf numFmtId="0" fontId="43" fillId="0" borderId="25" xfId="1" applyFont="1" applyBorder="1" applyAlignment="1">
      <alignment horizontal="center" vertical="center" wrapText="1"/>
    </xf>
    <xf numFmtId="0" fontId="41" fillId="0" borderId="25" xfId="1" applyFont="1" applyBorder="1" applyAlignment="1" applyProtection="1">
      <alignment horizontal="center" vertical="center" wrapText="1"/>
      <protection locked="0"/>
    </xf>
    <xf numFmtId="0" fontId="36" fillId="0" borderId="22" xfId="1" applyFont="1" applyBorder="1" applyAlignment="1" applyProtection="1">
      <alignment horizontal="center" vertical="center" wrapText="1"/>
      <protection locked="0"/>
    </xf>
    <xf numFmtId="0" fontId="36" fillId="0" borderId="54" xfId="1" applyFont="1" applyBorder="1" applyAlignment="1" applyProtection="1">
      <alignment horizontal="center" vertical="center" wrapText="1"/>
      <protection locked="0"/>
    </xf>
    <xf numFmtId="0" fontId="36" fillId="0" borderId="25" xfId="1" applyFont="1" applyBorder="1" applyAlignment="1" applyProtection="1">
      <alignment horizontal="center" vertical="center" wrapText="1"/>
      <protection locked="0"/>
    </xf>
    <xf numFmtId="0" fontId="36" fillId="0" borderId="26" xfId="1" applyFont="1" applyBorder="1" applyAlignment="1" applyProtection="1">
      <alignment horizontal="center" vertical="center" wrapText="1"/>
      <protection locked="0"/>
    </xf>
    <xf numFmtId="0" fontId="36" fillId="0" borderId="56" xfId="1" applyFont="1" applyBorder="1" applyAlignment="1" applyProtection="1">
      <alignment horizontal="center" vertical="center" wrapText="1"/>
      <protection locked="0"/>
    </xf>
    <xf numFmtId="0" fontId="36" fillId="0" borderId="14" xfId="1" applyFont="1" applyBorder="1" applyAlignment="1" applyProtection="1">
      <alignment horizontal="center" vertical="center" wrapText="1"/>
      <protection locked="0"/>
    </xf>
    <xf numFmtId="0" fontId="36" fillId="0" borderId="15" xfId="1" applyFont="1" applyBorder="1" applyAlignment="1" applyProtection="1">
      <alignment horizontal="center" vertical="center" wrapText="1"/>
      <protection locked="0"/>
    </xf>
    <xf numFmtId="0" fontId="36" fillId="0" borderId="16" xfId="1" applyFont="1" applyBorder="1" applyAlignment="1" applyProtection="1">
      <alignment horizontal="center" vertical="center" wrapText="1"/>
    </xf>
    <xf numFmtId="0" fontId="36" fillId="0" borderId="28" xfId="1" applyFont="1" applyBorder="1" applyAlignment="1" applyProtection="1">
      <alignment horizontal="center" vertical="center" wrapText="1"/>
    </xf>
    <xf numFmtId="0" fontId="42" fillId="0" borderId="73" xfId="1" applyFont="1" applyBorder="1" applyAlignment="1">
      <alignment horizontal="center" vertical="center" wrapText="1"/>
    </xf>
    <xf numFmtId="0" fontId="42" fillId="0" borderId="15" xfId="1" applyFont="1" applyBorder="1" applyAlignment="1">
      <alignment horizontal="center" vertical="center" wrapText="1"/>
    </xf>
    <xf numFmtId="0" fontId="42" fillId="0" borderId="16" xfId="1" applyFont="1" applyBorder="1" applyAlignment="1">
      <alignment horizontal="center" vertical="center" wrapText="1"/>
    </xf>
    <xf numFmtId="0" fontId="36" fillId="0" borderId="26" xfId="1" applyFont="1" applyBorder="1" applyAlignment="1">
      <alignment horizontal="center" vertical="center" wrapText="1"/>
    </xf>
    <xf numFmtId="0" fontId="43" fillId="0" borderId="26" xfId="1" applyFont="1" applyBorder="1" applyAlignment="1">
      <alignment horizontal="center" vertical="center" wrapText="1"/>
    </xf>
    <xf numFmtId="0" fontId="36" fillId="0" borderId="16" xfId="1" applyFont="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horizontal="center" wrapText="1"/>
    </xf>
    <xf numFmtId="0" fontId="48" fillId="0" borderId="0" xfId="0" applyFont="1" applyAlignment="1">
      <alignment horizontal="center" vertical="center" wrapText="1"/>
    </xf>
    <xf numFmtId="0" fontId="1" fillId="0" borderId="0" xfId="2"/>
    <xf numFmtId="0" fontId="49" fillId="0" borderId="0" xfId="2" applyFont="1" applyBorder="1" applyAlignment="1">
      <alignment horizontal="center" vertical="center"/>
    </xf>
    <xf numFmtId="0" fontId="50" fillId="19" borderId="0" xfId="2" applyFont="1" applyFill="1"/>
    <xf numFmtId="0" fontId="51" fillId="0" borderId="10" xfId="2" applyFont="1" applyBorder="1"/>
    <xf numFmtId="0" fontId="51" fillId="0" borderId="11" xfId="2" applyFont="1" applyBorder="1"/>
    <xf numFmtId="0" fontId="51" fillId="0" borderId="12" xfId="2" applyFont="1" applyBorder="1"/>
    <xf numFmtId="0" fontId="51" fillId="0" borderId="0" xfId="2" applyFont="1"/>
    <xf numFmtId="0" fontId="51" fillId="0" borderId="0" xfId="2" applyFont="1" applyAlignment="1">
      <alignment horizontal="right"/>
    </xf>
    <xf numFmtId="0" fontId="50" fillId="0" borderId="0" xfId="2" applyFont="1"/>
    <xf numFmtId="0" fontId="50" fillId="19" borderId="0" xfId="2" applyFont="1" applyFill="1" applyBorder="1"/>
    <xf numFmtId="165" fontId="51" fillId="0" borderId="7" xfId="2" applyNumberFormat="1" applyFont="1" applyBorder="1"/>
    <xf numFmtId="165" fontId="51" fillId="0" borderId="0" xfId="2" applyNumberFormat="1" applyFont="1" applyBorder="1"/>
    <xf numFmtId="0" fontId="1" fillId="0" borderId="0" xfId="2" applyBorder="1"/>
    <xf numFmtId="0" fontId="52" fillId="20" borderId="7" xfId="2" applyFont="1" applyFill="1" applyBorder="1" applyAlignment="1">
      <alignment horizontal="center" vertical="center" wrapText="1"/>
    </xf>
    <xf numFmtId="0" fontId="53" fillId="20" borderId="7" xfId="2" applyFont="1" applyFill="1" applyBorder="1" applyAlignment="1">
      <alignment horizontal="center" vertical="center" wrapText="1"/>
    </xf>
    <xf numFmtId="0" fontId="54" fillId="20" borderId="7" xfId="2" applyFont="1" applyFill="1" applyBorder="1" applyAlignment="1">
      <alignment horizontal="center" vertical="center" wrapText="1"/>
    </xf>
    <xf numFmtId="0" fontId="55" fillId="20" borderId="7" xfId="2" applyFont="1" applyFill="1" applyBorder="1" applyAlignment="1">
      <alignment horizontal="center" vertical="center" wrapText="1"/>
    </xf>
    <xf numFmtId="0" fontId="51" fillId="0" borderId="7" xfId="2" applyFont="1" applyBorder="1"/>
    <xf numFmtId="0" fontId="51" fillId="0" borderId="7" xfId="2" applyFont="1" applyBorder="1" applyAlignment="1">
      <alignment horizontal="center"/>
    </xf>
    <xf numFmtId="0" fontId="51" fillId="0" borderId="7" xfId="2" applyFont="1" applyBorder="1" applyAlignment="1">
      <alignment wrapText="1"/>
    </xf>
    <xf numFmtId="165" fontId="51" fillId="0" borderId="7" xfId="2" applyNumberFormat="1" applyFont="1" applyBorder="1" applyAlignment="1">
      <alignment horizontal="center"/>
    </xf>
    <xf numFmtId="0" fontId="53" fillId="0" borderId="0" xfId="2" applyFont="1"/>
    <xf numFmtId="0" fontId="27" fillId="0" borderId="0" xfId="0" applyFont="1" applyAlignment="1">
      <alignment horizontal="center" wrapText="1"/>
    </xf>
    <xf numFmtId="0" fontId="27" fillId="0" borderId="0" xfId="0" applyFont="1" applyAlignment="1">
      <alignment horizontal="center"/>
    </xf>
    <xf numFmtId="0" fontId="29" fillId="0" borderId="27"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0" fillId="0" borderId="0" xfId="0" applyAlignment="1">
      <alignment horizontal="left" vertical="center" wrapText="1"/>
    </xf>
    <xf numFmtId="0" fontId="15" fillId="10" borderId="33" xfId="0" applyFont="1" applyFill="1" applyBorder="1" applyAlignment="1">
      <alignment horizontal="center"/>
    </xf>
    <xf numFmtId="0" fontId="15" fillId="10" borderId="13" xfId="0" applyFont="1" applyFill="1" applyBorder="1" applyAlignment="1">
      <alignment horizontal="center"/>
    </xf>
    <xf numFmtId="0" fontId="15" fillId="10" borderId="34" xfId="0" applyFont="1" applyFill="1" applyBorder="1" applyAlignment="1">
      <alignment horizontal="center"/>
    </xf>
    <xf numFmtId="0" fontId="0" fillId="0" borderId="0" xfId="0" applyNumberFormat="1" applyAlignment="1">
      <alignment horizontal="left" vertical="center" wrapText="1"/>
    </xf>
    <xf numFmtId="0" fontId="0" fillId="0" borderId="0" xfId="0"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3" fillId="9" borderId="10" xfId="0" applyFont="1" applyFill="1" applyBorder="1" applyAlignment="1">
      <alignment horizontal="left"/>
    </xf>
    <xf numFmtId="0" fontId="3" fillId="9" borderId="11" xfId="0" applyFont="1" applyFill="1" applyBorder="1" applyAlignment="1">
      <alignment horizontal="left"/>
    </xf>
    <xf numFmtId="0" fontId="3" fillId="9" borderId="12" xfId="0" applyFont="1" applyFill="1" applyBorder="1" applyAlignment="1">
      <alignment horizontal="left"/>
    </xf>
    <xf numFmtId="0" fontId="3" fillId="10" borderId="33" xfId="0" applyFont="1" applyFill="1" applyBorder="1" applyAlignment="1">
      <alignment horizontal="center"/>
    </xf>
    <xf numFmtId="0" fontId="3" fillId="10" borderId="13" xfId="0" applyFont="1" applyFill="1" applyBorder="1" applyAlignment="1">
      <alignment horizontal="center"/>
    </xf>
    <xf numFmtId="0" fontId="3" fillId="10" borderId="34" xfId="0" applyFont="1" applyFill="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27" xfId="0" applyBorder="1" applyAlignment="1">
      <alignment horizontal="center" wrapText="1"/>
    </xf>
    <xf numFmtId="0" fontId="4" fillId="0" borderId="54" xfId="0" applyFont="1" applyBorder="1" applyAlignment="1" applyProtection="1">
      <alignment horizontal="center" vertical="center" wrapText="1"/>
      <protection locked="0"/>
    </xf>
    <xf numFmtId="0" fontId="22" fillId="0" borderId="11" xfId="0" applyFont="1" applyBorder="1" applyProtection="1">
      <protection locked="0"/>
    </xf>
    <xf numFmtId="0" fontId="22" fillId="0" borderId="55" xfId="0" applyFont="1" applyBorder="1" applyProtection="1">
      <protection locked="0"/>
    </xf>
    <xf numFmtId="0" fontId="4" fillId="0" borderId="56" xfId="0" applyFont="1" applyBorder="1" applyAlignment="1" applyProtection="1">
      <alignment horizontal="center" vertical="center" wrapText="1"/>
      <protection locked="0"/>
    </xf>
    <xf numFmtId="0" fontId="22" fillId="0" borderId="50" xfId="0" applyFont="1" applyBorder="1" applyProtection="1">
      <protection locked="0"/>
    </xf>
    <xf numFmtId="0" fontId="22" fillId="0" borderId="57" xfId="0" applyFont="1" applyBorder="1" applyProtection="1">
      <protection locked="0"/>
    </xf>
    <xf numFmtId="0" fontId="6" fillId="16" borderId="41" xfId="0" applyFont="1" applyFill="1" applyBorder="1" applyAlignment="1">
      <alignment horizontal="center" vertical="center" wrapText="1"/>
    </xf>
    <xf numFmtId="0" fontId="0" fillId="16" borderId="44"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46"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35" xfId="0" applyFill="1" applyBorder="1" applyAlignment="1">
      <alignment horizontal="center" vertical="center" wrapText="1"/>
    </xf>
    <xf numFmtId="0" fontId="0" fillId="16" borderId="1" xfId="0" applyFill="1" applyBorder="1" applyAlignment="1">
      <alignment horizontal="center" vertical="center" wrapText="1"/>
    </xf>
    <xf numFmtId="0" fontId="4" fillId="16" borderId="35"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4" fillId="0" borderId="36" xfId="0" applyFont="1" applyBorder="1" applyAlignment="1" applyProtection="1">
      <alignment horizontal="center" vertical="center" wrapText="1"/>
      <protection locked="0"/>
    </xf>
    <xf numFmtId="0" fontId="22" fillId="0" borderId="37" xfId="0" applyFont="1" applyBorder="1" applyProtection="1">
      <protection locked="0"/>
    </xf>
    <xf numFmtId="0" fontId="22" fillId="0" borderId="38" xfId="0" applyFont="1" applyBorder="1" applyProtection="1">
      <protection locked="0"/>
    </xf>
    <xf numFmtId="0" fontId="0" fillId="0" borderId="58" xfId="0" applyBorder="1" applyAlignment="1">
      <alignment horizontal="center"/>
    </xf>
    <xf numFmtId="0" fontId="4" fillId="16" borderId="18"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6" fillId="16" borderId="35"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16" borderId="19"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6" fillId="16" borderId="40" xfId="0" applyFont="1" applyFill="1" applyBorder="1" applyAlignment="1">
      <alignment horizontal="center" vertical="center" wrapText="1"/>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7" fillId="0" borderId="3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34" fillId="15" borderId="33" xfId="0" applyFont="1" applyFill="1" applyBorder="1" applyAlignment="1" applyProtection="1">
      <alignment horizontal="center" vertical="center"/>
      <protection locked="0"/>
    </xf>
    <xf numFmtId="0" fontId="34" fillId="15" borderId="13" xfId="0" applyFont="1" applyFill="1" applyBorder="1" applyAlignment="1" applyProtection="1">
      <alignment horizontal="center" vertical="center"/>
      <protection locked="0"/>
    </xf>
    <xf numFmtId="0" fontId="34" fillId="15" borderId="34" xfId="0" applyFont="1" applyFill="1" applyBorder="1" applyAlignment="1" applyProtection="1">
      <alignment horizontal="center" vertical="center"/>
      <protection locked="0"/>
    </xf>
    <xf numFmtId="0" fontId="14" fillId="14" borderId="59" xfId="0" applyFont="1" applyFill="1" applyBorder="1" applyAlignment="1" applyProtection="1">
      <alignment horizontal="center" vertical="center"/>
      <protection locked="0"/>
    </xf>
    <xf numFmtId="0" fontId="14" fillId="14" borderId="60" xfId="0" applyFont="1" applyFill="1" applyBorder="1" applyAlignment="1" applyProtection="1">
      <alignment horizontal="center" vertical="center"/>
      <protection locked="0"/>
    </xf>
    <xf numFmtId="0" fontId="14" fillId="14" borderId="61"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43" xfId="0" applyFont="1" applyBorder="1" applyAlignment="1">
      <alignment horizontal="center" vertical="center" wrapText="1"/>
    </xf>
    <xf numFmtId="0" fontId="0" fillId="0" borderId="39"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24" fillId="0" borderId="40"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1" xfId="0" applyFont="1" applyBorder="1" applyAlignment="1">
      <alignment horizontal="center" vertical="center" wrapText="1"/>
    </xf>
    <xf numFmtId="0" fontId="12" fillId="0" borderId="1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43" xfId="0" applyFont="1" applyBorder="1" applyAlignment="1">
      <alignment horizontal="center" vertical="center" wrapText="1"/>
    </xf>
    <xf numFmtId="14" fontId="21" fillId="0" borderId="39" xfId="0" applyNumberFormat="1" applyFont="1" applyBorder="1" applyAlignment="1">
      <alignment horizontal="center" vertical="center" wrapText="1"/>
    </xf>
    <xf numFmtId="14" fontId="21" fillId="0" borderId="64" xfId="0" applyNumberFormat="1" applyFont="1" applyBorder="1" applyAlignment="1">
      <alignment horizontal="center" vertical="center" wrapText="1"/>
    </xf>
    <xf numFmtId="14" fontId="21" fillId="0" borderId="51"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2" xfId="0" applyFont="1" applyBorder="1" applyAlignment="1">
      <alignment horizontal="center" vertical="center" wrapText="1"/>
    </xf>
    <xf numFmtId="0" fontId="0" fillId="0" borderId="40"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26" fillId="0" borderId="0" xfId="0" applyFont="1" applyBorder="1" applyAlignment="1">
      <alignment horizontal="center" vertical="center"/>
    </xf>
    <xf numFmtId="0" fontId="4" fillId="0" borderId="50" xfId="0" applyFont="1" applyBorder="1" applyProtection="1">
      <protection locked="0"/>
    </xf>
    <xf numFmtId="0" fontId="4" fillId="0" borderId="57" xfId="0" applyFont="1" applyBorder="1" applyProtection="1">
      <protection locked="0"/>
    </xf>
    <xf numFmtId="0" fontId="4" fillId="0" borderId="11" xfId="0" applyFont="1" applyBorder="1" applyProtection="1">
      <protection locked="0"/>
    </xf>
    <xf numFmtId="0" fontId="4" fillId="0" borderId="55" xfId="0" applyFont="1" applyBorder="1" applyProtection="1">
      <protection locked="0"/>
    </xf>
    <xf numFmtId="0" fontId="4" fillId="0" borderId="37" xfId="0" applyFont="1" applyBorder="1" applyProtection="1">
      <protection locked="0"/>
    </xf>
    <xf numFmtId="0" fontId="4" fillId="0" borderId="38" xfId="0" applyFont="1" applyBorder="1" applyProtection="1">
      <protection locked="0"/>
    </xf>
    <xf numFmtId="0" fontId="35" fillId="0" borderId="69" xfId="0" applyFont="1" applyBorder="1" applyAlignment="1" applyProtection="1">
      <alignment horizontal="center" vertical="center"/>
      <protection locked="0"/>
    </xf>
    <xf numFmtId="0" fontId="35" fillId="0" borderId="60" xfId="0" quotePrefix="1" applyFont="1" applyBorder="1" applyAlignment="1" applyProtection="1">
      <alignment horizontal="center" vertical="center"/>
      <protection locked="0"/>
    </xf>
    <xf numFmtId="0" fontId="35" fillId="0" borderId="61" xfId="0" quotePrefix="1" applyFont="1" applyBorder="1" applyAlignment="1" applyProtection="1">
      <alignment horizontal="center" vertical="center"/>
      <protection locked="0"/>
    </xf>
    <xf numFmtId="0" fontId="38" fillId="0" borderId="25" xfId="1" applyFont="1" applyBorder="1" applyAlignment="1" applyProtection="1">
      <alignment horizontal="center" vertical="center" wrapText="1"/>
      <protection locked="0"/>
    </xf>
    <xf numFmtId="0" fontId="38" fillId="0" borderId="26" xfId="1" applyFont="1" applyBorder="1" applyAlignment="1" applyProtection="1">
      <alignment horizontal="center" vertical="center" wrapText="1"/>
      <protection locked="0"/>
    </xf>
    <xf numFmtId="0" fontId="38" fillId="18" borderId="32" xfId="1" applyFont="1" applyFill="1" applyBorder="1" applyAlignment="1">
      <alignment horizontal="center" vertical="center" wrapText="1"/>
    </xf>
    <xf numFmtId="0" fontId="36" fillId="18" borderId="24" xfId="1" applyFont="1" applyFill="1" applyBorder="1" applyAlignment="1">
      <alignment horizontal="center" vertical="center" wrapText="1"/>
    </xf>
    <xf numFmtId="0" fontId="36" fillId="18" borderId="32" xfId="1" applyFont="1" applyFill="1" applyBorder="1" applyAlignment="1">
      <alignment horizontal="center" vertical="center" wrapText="1"/>
    </xf>
    <xf numFmtId="0" fontId="36" fillId="18" borderId="35" xfId="1" applyFill="1" applyBorder="1" applyAlignment="1">
      <alignment horizontal="center" vertical="center" wrapText="1"/>
    </xf>
    <xf numFmtId="0" fontId="36" fillId="18" borderId="1" xfId="1" applyFont="1" applyFill="1" applyBorder="1" applyAlignment="1">
      <alignment horizontal="center" vertical="center" wrapText="1"/>
    </xf>
    <xf numFmtId="0" fontId="36" fillId="18" borderId="70" xfId="1" applyFont="1" applyFill="1" applyBorder="1" applyAlignment="1">
      <alignment horizontal="center" vertical="center" wrapText="1"/>
    </xf>
    <xf numFmtId="0" fontId="36" fillId="18" borderId="71" xfId="1" applyFont="1" applyFill="1" applyBorder="1" applyAlignment="1">
      <alignment horizontal="center" vertical="center" wrapText="1"/>
    </xf>
    <xf numFmtId="0" fontId="37" fillId="0" borderId="0" xfId="1" applyFont="1" applyBorder="1" applyAlignment="1" applyProtection="1">
      <alignment horizontal="center"/>
      <protection locked="0"/>
    </xf>
    <xf numFmtId="0" fontId="38" fillId="0" borderId="0" xfId="1" applyFont="1" applyBorder="1" applyAlignment="1" applyProtection="1">
      <alignment horizontal="center"/>
      <protection locked="0"/>
    </xf>
    <xf numFmtId="0" fontId="39" fillId="0" borderId="33" xfId="1" applyFont="1" applyBorder="1" applyAlignment="1" applyProtection="1">
      <alignment horizontal="center" vertical="center"/>
      <protection locked="0"/>
    </xf>
    <xf numFmtId="0" fontId="36" fillId="0" borderId="34" xfId="1" applyBorder="1" applyAlignment="1" applyProtection="1">
      <alignment horizontal="left" vertical="center"/>
      <protection locked="0"/>
    </xf>
    <xf numFmtId="0" fontId="36" fillId="0" borderId="34" xfId="1" applyFont="1" applyBorder="1" applyAlignment="1" applyProtection="1">
      <alignment horizontal="left" vertical="center"/>
      <protection locked="0"/>
    </xf>
    <xf numFmtId="0" fontId="36" fillId="0" borderId="9" xfId="1" applyFont="1" applyBorder="1" applyAlignment="1">
      <alignment horizontal="center"/>
    </xf>
    <xf numFmtId="0" fontId="36" fillId="18" borderId="72" xfId="1" applyFont="1" applyFill="1" applyBorder="1" applyAlignment="1">
      <alignment horizontal="center" vertical="center" wrapText="1"/>
    </xf>
    <xf numFmtId="0" fontId="31" fillId="0" borderId="0" xfId="0" applyFont="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horizontal="left" vertical="top" wrapText="1"/>
    </xf>
    <xf numFmtId="0" fontId="3"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wrapText="1"/>
    </xf>
    <xf numFmtId="0" fontId="0" fillId="0" borderId="0" xfId="0" applyAlignment="1">
      <alignment horizont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41" xfId="2" applyFont="1" applyBorder="1" applyAlignment="1">
      <alignment horizontal="center" vertical="center"/>
    </xf>
    <xf numFmtId="0" fontId="49" fillId="0" borderId="44" xfId="2" applyFont="1" applyBorder="1" applyAlignment="1">
      <alignment horizontal="center" vertical="center"/>
    </xf>
    <xf numFmtId="0" fontId="49" fillId="0" borderId="45" xfId="2" applyFont="1" applyBorder="1" applyAlignment="1">
      <alignment horizontal="center" vertical="center"/>
    </xf>
    <xf numFmtId="0" fontId="49" fillId="0" borderId="4" xfId="2" applyFont="1" applyBorder="1" applyAlignment="1">
      <alignment horizontal="center" vertical="center"/>
    </xf>
    <xf numFmtId="0" fontId="49" fillId="0" borderId="46" xfId="2" applyFont="1" applyBorder="1" applyAlignment="1">
      <alignment horizontal="center" vertical="center"/>
    </xf>
    <xf numFmtId="0" fontId="49" fillId="0" borderId="6" xfId="2" applyFont="1" applyBorder="1" applyAlignment="1">
      <alignment horizontal="center" vertical="center"/>
    </xf>
    <xf numFmtId="0" fontId="51" fillId="0" borderId="10" xfId="2" applyFont="1" applyBorder="1" applyAlignment="1">
      <alignment horizontal="center"/>
    </xf>
    <xf numFmtId="0" fontId="51" fillId="0" borderId="11" xfId="2" applyFont="1" applyBorder="1" applyAlignment="1">
      <alignment horizontal="center"/>
    </xf>
    <xf numFmtId="0" fontId="51" fillId="0" borderId="12" xfId="2" applyFont="1" applyBorder="1" applyAlignment="1">
      <alignment horizontal="center"/>
    </xf>
  </cellXfs>
  <cellStyles count="3">
    <cellStyle name="Normal" xfId="0" builtinId="0"/>
    <cellStyle name="Normal 2" xfId="1"/>
    <cellStyle name="Normal 3" xfId="2"/>
  </cellStyles>
  <dxfs count="111">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b/>
        <i val="0"/>
      </font>
      <fill>
        <patternFill>
          <bgColor rgb="FFFFFF00"/>
        </patternFill>
      </fill>
    </dxf>
    <dxf>
      <font>
        <b val="0"/>
        <i val="0"/>
        <color rgb="FF000000"/>
      </font>
      <fill>
        <patternFill>
          <bgColor rgb="FF99CCFF"/>
        </patternFill>
      </fill>
    </dxf>
    <dxf>
      <font>
        <color rgb="FF000000"/>
      </font>
      <fill>
        <patternFill>
          <bgColor rgb="FF00CCFF"/>
        </patternFill>
      </fill>
    </dxf>
    <dxf>
      <font>
        <color rgb="FFFFFFFF"/>
      </font>
      <fill>
        <patternFill>
          <bgColor rgb="FF000080"/>
        </patternFill>
      </fill>
    </dxf>
    <dxf>
      <font>
        <color rgb="FFFFFFFF"/>
      </font>
    </dxf>
    <dxf>
      <font>
        <color rgb="FFFF0000"/>
      </font>
      <fill>
        <patternFill>
          <bgColor rgb="FFFF0000"/>
        </patternFill>
      </fill>
    </dxf>
    <dxf>
      <font>
        <color rgb="FFFFFFFF"/>
      </font>
    </dxf>
    <dxf>
      <font>
        <color rgb="FFFFCC00"/>
      </font>
      <fill>
        <patternFill>
          <bgColor rgb="FFFFCC00"/>
        </patternFill>
      </fill>
    </dxf>
    <dxf>
      <font>
        <color rgb="FFFFCC00"/>
      </font>
      <fill>
        <patternFill>
          <bgColor rgb="FFFFCC00"/>
        </patternFill>
      </fill>
    </dxf>
    <dxf>
      <font>
        <color rgb="FFFFFF99"/>
      </font>
      <fill>
        <patternFill>
          <bgColor rgb="FFFFFF99"/>
        </patternFill>
      </fill>
    </dxf>
    <dxf>
      <font>
        <b/>
        <i val="0"/>
      </font>
      <fill>
        <patternFill>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s>
  <tableStyles count="0" defaultTableStyle="TableStyleMedium9" defaultPivotStyle="PivotStyleLight16"/>
  <colors>
    <mruColors>
      <color rgb="FFEAEAEA"/>
      <color rgb="FFC0C0C0"/>
      <color rgb="FFFFFF99"/>
      <color rgb="FFFF9966"/>
      <color rgb="FF66FFFF"/>
      <color rgb="FF3399FF"/>
      <color rgb="FFFF6600"/>
      <color rgb="FFFF3300"/>
      <color rgb="FF000080"/>
      <color rgb="FFCC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276225</xdr:colOff>
      <xdr:row>0</xdr:row>
      <xdr:rowOff>1070610</xdr:rowOff>
    </xdr:to>
    <xdr:pic>
      <xdr:nvPicPr>
        <xdr:cNvPr id="4" name="Image 3"/>
        <xdr:cNvPicPr>
          <a:picLocks noChangeAspect="1"/>
        </xdr:cNvPicPr>
      </xdr:nvPicPr>
      <xdr:blipFill>
        <a:blip xmlns:r="http://schemas.openxmlformats.org/officeDocument/2006/relationships" r:embed="rId1" cstate="print"/>
        <a:srcRect/>
        <a:stretch>
          <a:fillRect/>
        </a:stretch>
      </xdr:blipFill>
      <xdr:spPr bwMode="auto">
        <a:xfrm>
          <a:off x="3048000" y="0"/>
          <a:ext cx="1181100" cy="10706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64</xdr:row>
      <xdr:rowOff>85725</xdr:rowOff>
    </xdr:from>
    <xdr:to>
      <xdr:col>2</xdr:col>
      <xdr:colOff>0</xdr:colOff>
      <xdr:row>68</xdr:row>
      <xdr:rowOff>304800</xdr:rowOff>
    </xdr:to>
    <xdr:sp macro="" textlink="">
      <xdr:nvSpPr>
        <xdr:cNvPr id="1031" name="Line 3"/>
        <xdr:cNvSpPr>
          <a:spLocks noChangeShapeType="1"/>
        </xdr:cNvSpPr>
      </xdr:nvSpPr>
      <xdr:spPr bwMode="auto">
        <a:xfrm flipH="1" flipV="1">
          <a:off x="1181100" y="6981825"/>
          <a:ext cx="9525" cy="1524000"/>
        </a:xfrm>
        <a:prstGeom prst="line">
          <a:avLst/>
        </a:prstGeom>
        <a:noFill/>
        <a:ln w="9525">
          <a:solidFill>
            <a:srgbClr val="000000"/>
          </a:solidFill>
          <a:round/>
          <a:headEnd/>
          <a:tailEnd type="triangle" w="med" len="med"/>
        </a:ln>
      </xdr:spPr>
    </xdr:sp>
    <xdr:clientData/>
  </xdr:twoCellAnchor>
  <xdr:twoCellAnchor>
    <xdr:from>
      <xdr:col>2</xdr:col>
      <xdr:colOff>0</xdr:colOff>
      <xdr:row>69</xdr:row>
      <xdr:rowOff>9525</xdr:rowOff>
    </xdr:from>
    <xdr:to>
      <xdr:col>6</xdr:col>
      <xdr:colOff>219075</xdr:colOff>
      <xdr:row>69</xdr:row>
      <xdr:rowOff>9525</xdr:rowOff>
    </xdr:to>
    <xdr:sp macro="" textlink="">
      <xdr:nvSpPr>
        <xdr:cNvPr id="1032" name="Line 4"/>
        <xdr:cNvSpPr>
          <a:spLocks noChangeShapeType="1"/>
        </xdr:cNvSpPr>
      </xdr:nvSpPr>
      <xdr:spPr bwMode="auto">
        <a:xfrm>
          <a:off x="1190625" y="8524875"/>
          <a:ext cx="3362325" cy="0"/>
        </a:xfrm>
        <a:prstGeom prst="line">
          <a:avLst/>
        </a:prstGeom>
        <a:noFill/>
        <a:ln w="9525">
          <a:solidFill>
            <a:srgbClr val="000000"/>
          </a:solidFill>
          <a:round/>
          <a:headEnd/>
          <a:tailEnd type="triangle" w="med" len="med"/>
        </a:ln>
      </xdr:spPr>
    </xdr:sp>
    <xdr:clientData/>
  </xdr:twoCellAnchor>
  <xdr:twoCellAnchor>
    <xdr:from>
      <xdr:col>1</xdr:col>
      <xdr:colOff>752475</xdr:colOff>
      <xdr:row>86</xdr:row>
      <xdr:rowOff>85725</xdr:rowOff>
    </xdr:from>
    <xdr:to>
      <xdr:col>2</xdr:col>
      <xdr:colOff>0</xdr:colOff>
      <xdr:row>89</xdr:row>
      <xdr:rowOff>304800</xdr:rowOff>
    </xdr:to>
    <xdr:sp macro="" textlink="">
      <xdr:nvSpPr>
        <xdr:cNvPr id="1033" name="Line 5"/>
        <xdr:cNvSpPr>
          <a:spLocks noChangeShapeType="1"/>
        </xdr:cNvSpPr>
      </xdr:nvSpPr>
      <xdr:spPr bwMode="auto">
        <a:xfrm flipH="1" flipV="1">
          <a:off x="1181100" y="13287375"/>
          <a:ext cx="9525" cy="1123950"/>
        </a:xfrm>
        <a:prstGeom prst="line">
          <a:avLst/>
        </a:prstGeom>
        <a:noFill/>
        <a:ln w="9525">
          <a:solidFill>
            <a:srgbClr val="000000"/>
          </a:solidFill>
          <a:round/>
          <a:headEnd/>
          <a:tailEnd type="triangle" w="med" len="med"/>
        </a:ln>
      </xdr:spPr>
    </xdr:sp>
    <xdr:clientData/>
  </xdr:twoCellAnchor>
  <xdr:twoCellAnchor>
    <xdr:from>
      <xdr:col>2</xdr:col>
      <xdr:colOff>0</xdr:colOff>
      <xdr:row>90</xdr:row>
      <xdr:rowOff>9525</xdr:rowOff>
    </xdr:from>
    <xdr:to>
      <xdr:col>6</xdr:col>
      <xdr:colOff>219075</xdr:colOff>
      <xdr:row>90</xdr:row>
      <xdr:rowOff>9525</xdr:rowOff>
    </xdr:to>
    <xdr:sp macro="" textlink="">
      <xdr:nvSpPr>
        <xdr:cNvPr id="1034" name="Line 6"/>
        <xdr:cNvSpPr>
          <a:spLocks noChangeShapeType="1"/>
        </xdr:cNvSpPr>
      </xdr:nvSpPr>
      <xdr:spPr bwMode="auto">
        <a:xfrm>
          <a:off x="1190625" y="14420850"/>
          <a:ext cx="3362325" cy="0"/>
        </a:xfrm>
        <a:prstGeom prst="line">
          <a:avLst/>
        </a:prstGeom>
        <a:noFill/>
        <a:ln w="9525">
          <a:solidFill>
            <a:srgbClr val="000000"/>
          </a:solidFill>
          <a:round/>
          <a:headEnd/>
          <a:tailEnd type="triangle" w="med" len="med"/>
        </a:ln>
      </xdr:spPr>
    </xdr:sp>
    <xdr:clientData/>
  </xdr:twoCellAnchor>
  <xdr:twoCellAnchor editAs="oneCell">
    <xdr:from>
      <xdr:col>6</xdr:col>
      <xdr:colOff>685800</xdr:colOff>
      <xdr:row>8</xdr:row>
      <xdr:rowOff>0</xdr:rowOff>
    </xdr:from>
    <xdr:to>
      <xdr:col>7</xdr:col>
      <xdr:colOff>1015188</xdr:colOff>
      <xdr:row>17</xdr:row>
      <xdr:rowOff>9525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86350" y="1809750"/>
          <a:ext cx="1281888" cy="2066925"/>
        </a:xfrm>
        <a:prstGeom prst="rect">
          <a:avLst/>
        </a:prstGeom>
        <a:no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9524</xdr:rowOff>
    </xdr:from>
    <xdr:to>
      <xdr:col>7</xdr:col>
      <xdr:colOff>723900</xdr:colOff>
      <xdr:row>45</xdr:row>
      <xdr:rowOff>28575</xdr:rowOff>
    </xdr:to>
    <xdr:sp macro="" textlink="">
      <xdr:nvSpPr>
        <xdr:cNvPr id="2" name="ZoneTexte 1"/>
        <xdr:cNvSpPr txBox="1"/>
      </xdr:nvSpPr>
      <xdr:spPr>
        <a:xfrm>
          <a:off x="0" y="923924"/>
          <a:ext cx="6057900" cy="633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u="sng">
              <a:solidFill>
                <a:schemeClr val="dk1"/>
              </a:solidFill>
              <a:latin typeface="Arial" pitchFamily="34" charset="0"/>
              <a:ea typeface="+mn-ea"/>
              <a:cs typeface="Arial" pitchFamily="34" charset="0"/>
            </a:rPr>
            <a:t>Charge et exigences de travail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L’intensité, la complexité et certaines composantes de l’organisation du travail sont des facteurs de risques importants. Ils se manifestent notamment par une quantité de travail trop importante, des délais non réalistes, des interruptions fréquentes, des horaires excessifs, etc. Il s’agit bien sûr de la perception que l’individu a de cette charge psychique et non pas d’une réalité objectivée par une observation d’expert.</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Exigences émotionnelles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Les relations avec le public, les usagers, la clientèle revêtent une dimension émotionnelle qui peut affecter les salariés dans certains cas : contact difficile (personnes en détresse ou en difficulté, lourdeur de prise en charge…), violences verbales ou physiques, confrontation à la souffrance d’autrui (maladie, mort, précarité…), le fait de devoir cacher ses émotions ou d’afficher des émotions contraires à celles ressenties. </a:t>
          </a:r>
        </a:p>
        <a:p>
          <a:r>
            <a:rPr lang="fr-FR" sz="1100" i="1" u="none" strike="noStrike">
              <a:solidFill>
                <a:schemeClr val="dk1"/>
              </a:solidFill>
              <a:latin typeface="Arial" pitchFamily="34" charset="0"/>
              <a:ea typeface="+mn-ea"/>
              <a:cs typeface="Arial" pitchFamily="34" charset="0"/>
            </a:rPr>
            <a:t> </a:t>
          </a:r>
          <a:endParaRPr lang="fr-FR" sz="1100">
            <a:solidFill>
              <a:schemeClr val="dk1"/>
            </a:solidFill>
            <a:latin typeface="Arial" pitchFamily="34" charset="0"/>
            <a:ea typeface="+mn-ea"/>
            <a:cs typeface="Arial" pitchFamily="34" charset="0"/>
          </a:endParaRPr>
        </a:p>
        <a:p>
          <a:r>
            <a:rPr lang="fr-FR" sz="1100" b="1" i="1" u="sng">
              <a:solidFill>
                <a:schemeClr val="dk1"/>
              </a:solidFill>
              <a:latin typeface="Arial" pitchFamily="34" charset="0"/>
              <a:ea typeface="+mn-ea"/>
              <a:cs typeface="Arial" pitchFamily="34" charset="0"/>
            </a:rPr>
            <a:t>Marges de manœuvres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L’autonomie désigne la possibilité pour le salarié d’être acteur de son travail et de sa vie professionnelle</a:t>
          </a:r>
          <a:r>
            <a:rPr lang="fr-FR" sz="1000" i="1">
              <a:solidFill>
                <a:schemeClr val="dk1"/>
              </a:solidFill>
              <a:latin typeface="Arial" pitchFamily="34" charset="0"/>
              <a:ea typeface="+mn-ea"/>
              <a:cs typeface="Arial" pitchFamily="34" charset="0"/>
            </a:rPr>
            <a:t> </a:t>
          </a:r>
          <a:r>
            <a:rPr lang="fr-FR" sz="1000">
              <a:solidFill>
                <a:schemeClr val="dk1"/>
              </a:solidFill>
              <a:latin typeface="Arial" pitchFamily="34" charset="0"/>
              <a:ea typeface="+mn-ea"/>
              <a:cs typeface="Arial" pitchFamily="34" charset="0"/>
            </a:rPr>
            <a:t>(choix des façons de faire, des outils, capacité à prendre des initiatives). Il ne s'agit en aucun cas de l'idée que chacun ferait comme il l'entend ou le souhaite. Cette définition n’est donc pas en opposition avec la nécessité préalable de la définition du cadre de l'action de chacun et de l'interdépendance des acteurs, bien au contraire. Le manque de marges de manœuvre peut se traduire par une faible </a:t>
          </a:r>
          <a:r>
            <a:rPr lang="fr-FR" sz="1000" i="1">
              <a:solidFill>
                <a:schemeClr val="dk1"/>
              </a:solidFill>
              <a:latin typeface="Arial" pitchFamily="34" charset="0"/>
              <a:ea typeface="+mn-ea"/>
              <a:cs typeface="Arial" pitchFamily="34" charset="0"/>
            </a:rPr>
            <a:t>autonomie dans le travail, un manque de prévisibilité du travail (possibilité d’anticiper), une sous-utilisation des compétences, un manque de participation aux prises de décision. </a:t>
          </a:r>
          <a:r>
            <a:rPr lang="fr-FR" sz="1000">
              <a:solidFill>
                <a:schemeClr val="dk1"/>
              </a:solidFill>
              <a:latin typeface="Arial" pitchFamily="34" charset="0"/>
              <a:ea typeface="+mn-ea"/>
              <a:cs typeface="Arial" pitchFamily="34" charset="0"/>
            </a:rPr>
            <a:t>Le manque d’autonomie est d’autant plus nocif que la charge de travail est importante. </a:t>
          </a:r>
        </a:p>
        <a:p>
          <a:r>
            <a:rPr lang="fr-FR" sz="10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Conflits de valeurs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Ils renvoient à un état de mal-être ressenti par le professionnel quand ce qu’on lui demande de faire vient en opposition avec ses normes professionnelles, sociales et/ou subjectives, compte tenu de la nature du travail à réaliser, ou encore du temps et des moyens dont-il dispose.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Rapport sociaux et soutien collectif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 qualité des relations au sein de la structure, entre collègues et entre hiérarchie et salariés peut être mise à mal du fait : d’un manque de clarté des objectifs et des tâches à accomplir, la présence d’injonctions contradictoires, un faible soutien collectif et/ou de la hiérarchie, un manque de communication en interne, la présence de violence en interne, un manque de reconnaissance des efforts déployés.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Insécurité socio-économique</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L’insécurité de la situation de travail et de l’emploi est un facteur de risque pour la santé des salariés dans la mesure où elle réduit le sentiment de maîtrise de la situation. Elle comprend la peur de perdre son emploi, d’avoir des retards dans le versement des salaires, contrats précaires, les incertitudes sur l’avenir de son métier, peur de devoir changer de qualification ou de métier....</a:t>
          </a:r>
        </a:p>
        <a:p>
          <a:endParaRPr lang="fr-FR" sz="1100"/>
        </a:p>
      </xdr:txBody>
    </xdr:sp>
    <xdr:clientData/>
  </xdr:twoCellAnchor>
  <xdr:twoCellAnchor editAs="oneCell">
    <xdr:from>
      <xdr:col>8</xdr:col>
      <xdr:colOff>57150</xdr:colOff>
      <xdr:row>14</xdr:row>
      <xdr:rowOff>57150</xdr:rowOff>
    </xdr:from>
    <xdr:to>
      <xdr:col>15</xdr:col>
      <xdr:colOff>651442</xdr:colOff>
      <xdr:row>41</xdr:row>
      <xdr:rowOff>123825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153150" y="2266950"/>
          <a:ext cx="5928292" cy="4438650"/>
        </a:xfrm>
        <a:prstGeom prst="rect">
          <a:avLst/>
        </a:prstGeom>
        <a:noFill/>
        <a:ln w="1">
          <a:solidFill>
            <a:schemeClr val="tx1"/>
          </a:solid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47626</xdr:rowOff>
    </xdr:from>
    <xdr:to>
      <xdr:col>8</xdr:col>
      <xdr:colOff>718511</xdr:colOff>
      <xdr:row>33</xdr:row>
      <xdr:rowOff>28575</xdr:rowOff>
    </xdr:to>
    <xdr:grpSp>
      <xdr:nvGrpSpPr>
        <xdr:cNvPr id="2" name="Groupe 1"/>
        <xdr:cNvGrpSpPr/>
      </xdr:nvGrpSpPr>
      <xdr:grpSpPr>
        <a:xfrm>
          <a:off x="0" y="2152651"/>
          <a:ext cx="6814511" cy="3543299"/>
          <a:chOff x="-72077" y="657226"/>
          <a:chExt cx="6486798" cy="3733799"/>
        </a:xfrm>
      </xdr:grpSpPr>
      <xdr:grpSp>
        <xdr:nvGrpSpPr>
          <xdr:cNvPr id="3" name="Groupe 3"/>
          <xdr:cNvGrpSpPr/>
        </xdr:nvGrpSpPr>
        <xdr:grpSpPr>
          <a:xfrm>
            <a:off x="20058" y="1174498"/>
            <a:ext cx="6394663" cy="3216527"/>
            <a:chOff x="20058" y="1169378"/>
            <a:chExt cx="6394663" cy="3213587"/>
          </a:xfrm>
        </xdr:grpSpPr>
        <xdr:grpSp>
          <xdr:nvGrpSpPr>
            <xdr:cNvPr id="5" name="Groupe 2"/>
            <xdr:cNvGrpSpPr/>
          </xdr:nvGrpSpPr>
          <xdr:grpSpPr>
            <a:xfrm>
              <a:off x="20058" y="2736605"/>
              <a:ext cx="6394663" cy="705241"/>
              <a:chOff x="20058" y="2736605"/>
              <a:chExt cx="6394663" cy="705241"/>
            </a:xfrm>
          </xdr:grpSpPr>
          <xdr:sp macro="" textlink="">
            <xdr:nvSpPr>
              <xdr:cNvPr id="13" name="Rectangle 3"/>
              <xdr:cNvSpPr>
                <a:spLocks noChangeArrowheads="1"/>
              </xdr:cNvSpPr>
            </xdr:nvSpPr>
            <xdr:spPr bwMode="auto">
              <a:xfrm>
                <a:off x="1472516" y="2736606"/>
                <a:ext cx="4894580" cy="705240"/>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Affichage informatif (verres standard, repères OMS, affiches INRS de sensibilisation..), </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Intégration du thème dans le livret d’accueil</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Réunions de sensibilisation-information par le CSAPA. </a:t>
                </a:r>
              </a:p>
              <a:p>
                <a:pPr algn="l" rtl="0">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4" name="Rectangle 2"/>
              <xdr:cNvSpPr>
                <a:spLocks noChangeArrowheads="1"/>
              </xdr:cNvSpPr>
            </xdr:nvSpPr>
            <xdr:spPr bwMode="auto">
              <a:xfrm>
                <a:off x="35902" y="2736605"/>
                <a:ext cx="1458595" cy="705240"/>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Information-sensibilisation</a:t>
                </a:r>
              </a:p>
            </xdr:txBody>
          </xdr:sp>
          <xdr:sp macro="" textlink="">
            <xdr:nvSpPr>
              <xdr:cNvPr id="15" name="Rectangle 3"/>
              <xdr:cNvSpPr>
                <a:spLocks noChangeArrowheads="1"/>
              </xdr:cNvSpPr>
            </xdr:nvSpPr>
            <xdr:spPr bwMode="auto">
              <a:xfrm>
                <a:off x="1520141" y="2736606"/>
                <a:ext cx="4894580" cy="705240"/>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Affichage informatif (verres standard, repères OMS, affiches INRS de sensibilisation..), </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Intégration du thème dans le livret d’accueil</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Réunions de sensibilisation-information par le CSAPA. </a:t>
                </a:r>
              </a:p>
            </xdr:txBody>
          </xdr:sp>
          <xdr:sp macro="" textlink="">
            <xdr:nvSpPr>
              <xdr:cNvPr id="16" name="Rectangle 2"/>
              <xdr:cNvSpPr>
                <a:spLocks noChangeArrowheads="1"/>
              </xdr:cNvSpPr>
            </xdr:nvSpPr>
            <xdr:spPr bwMode="auto">
              <a:xfrm>
                <a:off x="20058" y="2736605"/>
                <a:ext cx="1503646" cy="70524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Information-sensibilisation</a:t>
                </a:r>
              </a:p>
            </xdr:txBody>
          </xdr:sp>
        </xdr:grpSp>
        <xdr:sp macro="" textlink="">
          <xdr:nvSpPr>
            <xdr:cNvPr id="6" name="Rectangle 4"/>
            <xdr:cNvSpPr>
              <a:spLocks noChangeArrowheads="1"/>
            </xdr:cNvSpPr>
          </xdr:nvSpPr>
          <xdr:spPr bwMode="auto">
            <a:xfrm>
              <a:off x="21248" y="1179428"/>
              <a:ext cx="1458595" cy="147291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Management</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7" name="Rectangle 5"/>
            <xdr:cNvSpPr>
              <a:spLocks noChangeArrowheads="1"/>
            </xdr:cNvSpPr>
          </xdr:nvSpPr>
          <xdr:spPr bwMode="auto">
            <a:xfrm>
              <a:off x="1465189" y="1178894"/>
              <a:ext cx="4894580" cy="1479313"/>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t" upright="1"/>
            <a:lstStyle/>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Protocole d’encadrement des pots et protocole de gestion d’une situation de crise.</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8" name="Rectangle 6"/>
            <xdr:cNvSpPr>
              <a:spLocks noChangeArrowheads="1"/>
            </xdr:cNvSpPr>
          </xdr:nvSpPr>
          <xdr:spPr bwMode="auto">
            <a:xfrm>
              <a:off x="28575" y="3555368"/>
              <a:ext cx="1458595" cy="82759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Aide </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9" name="Rectangle 7"/>
            <xdr:cNvSpPr>
              <a:spLocks noChangeArrowheads="1"/>
            </xdr:cNvSpPr>
          </xdr:nvSpPr>
          <xdr:spPr bwMode="auto">
            <a:xfrm>
              <a:off x="1487170" y="3551244"/>
              <a:ext cx="4894580" cy="8221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Affichage des structures ressources (au moins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www.drogues-info-service.fr</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et des coordonnées du médecin du travail.</a:t>
              </a:r>
            </a:p>
          </xdr:txBody>
        </xdr:sp>
        <xdr:sp macro="" textlink="">
          <xdr:nvSpPr>
            <xdr:cNvPr id="10" name="Rectangle 4"/>
            <xdr:cNvSpPr>
              <a:spLocks noChangeArrowheads="1"/>
            </xdr:cNvSpPr>
          </xdr:nvSpPr>
          <xdr:spPr bwMode="auto">
            <a:xfrm>
              <a:off x="23538" y="1179428"/>
              <a:ext cx="1518300" cy="147291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Management</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Rectangle 5"/>
            <xdr:cNvSpPr>
              <a:spLocks noChangeArrowheads="1"/>
            </xdr:cNvSpPr>
          </xdr:nvSpPr>
          <xdr:spPr bwMode="auto">
            <a:xfrm>
              <a:off x="1503747" y="1169378"/>
              <a:ext cx="4894580" cy="1479313"/>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Protocole d’encadrement des pots et protocole de gestion d’une situation de crise.</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Rectangle 6"/>
            <xdr:cNvSpPr>
              <a:spLocks noChangeArrowheads="1"/>
            </xdr:cNvSpPr>
          </xdr:nvSpPr>
          <xdr:spPr bwMode="auto">
            <a:xfrm>
              <a:off x="21798" y="3555368"/>
              <a:ext cx="1483772" cy="82759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Aide </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4" name="Rectangle 8"/>
          <xdr:cNvSpPr>
            <a:spLocks noChangeArrowheads="1"/>
          </xdr:cNvSpPr>
        </xdr:nvSpPr>
        <xdr:spPr bwMode="auto">
          <a:xfrm>
            <a:off x="-72077" y="657226"/>
            <a:ext cx="6464727" cy="47625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 Démarche de prévention officielle recommandée : </a:t>
            </a:r>
          </a:p>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AVEC 3 VOLETS A ABORDER DE FAÇON INDISPENSABLE:</a:t>
            </a:r>
          </a:p>
          <a:p>
            <a:pPr algn="ctr" rtl="0">
              <a:defRPr sz="1000"/>
            </a:pPr>
            <a:endPar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xdr:from>
      <xdr:col>0</xdr:col>
      <xdr:colOff>76199</xdr:colOff>
      <xdr:row>2</xdr:row>
      <xdr:rowOff>47624</xdr:rowOff>
    </xdr:from>
    <xdr:to>
      <xdr:col>8</xdr:col>
      <xdr:colOff>695324</xdr:colOff>
      <xdr:row>10</xdr:row>
      <xdr:rowOff>114299</xdr:rowOff>
    </xdr:to>
    <xdr:sp macro="" textlink="">
      <xdr:nvSpPr>
        <xdr:cNvPr id="17" name="Rectangle 1"/>
        <xdr:cNvSpPr>
          <a:spLocks noChangeArrowheads="1"/>
        </xdr:cNvSpPr>
      </xdr:nvSpPr>
      <xdr:spPr bwMode="auto">
        <a:xfrm>
          <a:off x="76199" y="695324"/>
          <a:ext cx="6715125" cy="1362075"/>
        </a:xfrm>
        <a:prstGeom prst="rect">
          <a:avLst/>
        </a:prstGeom>
        <a:solidFill>
          <a:schemeClr val="bg1"/>
        </a:solidFill>
        <a:ln>
          <a:noFill/>
        </a:ln>
        <a:extLst/>
      </xdr:spPr>
      <xdr:txBody>
        <a:bodyPr vertOverflow="clip" wrap="square" lIns="91440" tIns="45720" rIns="91440" bIns="45720" anchor="t" upright="1"/>
        <a:lstStyle/>
        <a:p>
          <a:pPr algn="l"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Responsabilités de l’employeur</a:t>
          </a: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t>
          </a:r>
        </a:p>
        <a:p>
          <a:pPr algn="l" rtl="0">
            <a:defRPr sz="1000"/>
          </a:pPr>
          <a:endParaRPr lang="fr-FR" sz="12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a:p>
          <a:pPr algn="l" rtl="0">
            <a:defRPr sz="1000"/>
          </a:pPr>
          <a:r>
            <a:rPr lang="fr-FR" sz="10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 santé et sécurité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Article L. 4121-1 du code du travail): l’obligation générale de prévention est une obligation de sécurité de résultat.</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-Nécessité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d'évaluation dans le DUERP</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L'évaluation du risque lié aux consommations de Substances Psycho Actives doit être incluse dans le  document unique d'évaluation des risques ». (Recommandations de la Société Française d’Addictologie: SFA, mars 2013)</a:t>
          </a:r>
        </a:p>
        <a:p>
          <a:pPr algn="l" rtl="0">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oneCellAnchor>
    <xdr:from>
      <xdr:col>0</xdr:col>
      <xdr:colOff>0</xdr:colOff>
      <xdr:row>37</xdr:row>
      <xdr:rowOff>114945</xdr:rowOff>
    </xdr:from>
    <xdr:ext cx="6829425" cy="3018134"/>
    <xdr:sp macro="" textlink="">
      <xdr:nvSpPr>
        <xdr:cNvPr id="18" name="ZoneTexte 4"/>
        <xdr:cNvSpPr txBox="1"/>
      </xdr:nvSpPr>
      <xdr:spPr>
        <a:xfrm>
          <a:off x="0" y="6887220"/>
          <a:ext cx="6829425" cy="301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1- Pratiques culturelles et socialisantes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(habitudes conviviales, pots en entreprise, image de marque, réseau, démarche commerciale,...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2-Disponibilité et offre des produits liées au milieu professionnel</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(alcool ou médicament présents sur le lieu de travail, métiers de vente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métiers de la restauration, métiers de la santé,</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3-Précarité professionnelle</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(contrat précaire, rémunération,...</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4-Tensions psychiques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(relations conflictuelles</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au travail</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isolement, temps d’attente, anxiété, vigilance, exigences émotionnelles, manque d'expérience, exclusion, charge de travail importante, manque de reconnaissance, ordres contradictoires, répétition des taches, peur au travail,...</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5-Pauvreté des liaisons sociales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(manque de soutien, isolement, absence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de collectif,</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manque d'</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entraide, manque de réunion, absence de supervision , opacité managériale, absence ou excès de contrôle,...)</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6-Tensions physiques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(temps de travail, horaires atypiques, astreintes, activité répétitive, intensité des gestes,... )</a:t>
          </a:r>
        </a:p>
        <a:p>
          <a:endParaRPr lang="fr-FR" sz="105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351734</xdr:colOff>
      <xdr:row>7</xdr:row>
      <xdr:rowOff>1228725</xdr:rowOff>
    </xdr:from>
    <xdr:to>
      <xdr:col>6</xdr:col>
      <xdr:colOff>676275</xdr:colOff>
      <xdr:row>7</xdr:row>
      <xdr:rowOff>1555905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352359" y="2933700"/>
          <a:ext cx="324541" cy="327180"/>
        </a:xfrm>
        <a:prstGeom prst="rect">
          <a:avLst/>
        </a:prstGeom>
        <a:noFill/>
      </xdr:spPr>
    </xdr:pic>
    <xdr:clientData/>
  </xdr:twoCellAnchor>
  <xdr:twoCellAnchor editAs="oneCell">
    <xdr:from>
      <xdr:col>11</xdr:col>
      <xdr:colOff>50006</xdr:colOff>
      <xdr:row>7</xdr:row>
      <xdr:rowOff>1345405</xdr:rowOff>
    </xdr:from>
    <xdr:to>
      <xdr:col>11</xdr:col>
      <xdr:colOff>317177</xdr:colOff>
      <xdr:row>7</xdr:row>
      <xdr:rowOff>1612576</xdr:rowOff>
    </xdr:to>
    <xdr:pic>
      <xdr:nvPicPr>
        <xdr:cNvPr id="3" name="Image 2" descr="dmeu_porxd25_250_1_std.lang.all.png"/>
        <xdr:cNvPicPr>
          <a:picLocks noChangeAspect="1"/>
        </xdr:cNvPicPr>
      </xdr:nvPicPr>
      <xdr:blipFill>
        <a:blip xmlns:r="http://schemas.openxmlformats.org/officeDocument/2006/relationships" r:embed="rId2" cstate="print"/>
        <a:stretch>
          <a:fillRect/>
        </a:stretch>
      </xdr:blipFill>
      <xdr:spPr>
        <a:xfrm>
          <a:off x="9346406" y="3050380"/>
          <a:ext cx="267171" cy="267171"/>
        </a:xfrm>
        <a:prstGeom prst="rect">
          <a:avLst/>
        </a:prstGeom>
        <a:ln>
          <a:noFill/>
        </a:ln>
      </xdr:spPr>
    </xdr:pic>
    <xdr:clientData/>
  </xdr:twoCellAnchor>
  <xdr:twoCellAnchor editAs="oneCell">
    <xdr:from>
      <xdr:col>11</xdr:col>
      <xdr:colOff>339327</xdr:colOff>
      <xdr:row>7</xdr:row>
      <xdr:rowOff>1341314</xdr:rowOff>
    </xdr:from>
    <xdr:to>
      <xdr:col>11</xdr:col>
      <xdr:colOff>606027</xdr:colOff>
      <xdr:row>7</xdr:row>
      <xdr:rowOff>1608014</xdr:rowOff>
    </xdr:to>
    <xdr:pic>
      <xdr:nvPicPr>
        <xdr:cNvPr id="4" name="Image 3" descr="dmeu_mpif1_255_1_std.lang.all.png"/>
        <xdr:cNvPicPr>
          <a:picLocks noChangeAspect="1"/>
        </xdr:cNvPicPr>
      </xdr:nvPicPr>
      <xdr:blipFill>
        <a:blip xmlns:r="http://schemas.openxmlformats.org/officeDocument/2006/relationships" r:embed="rId3" cstate="print"/>
        <a:stretch>
          <a:fillRect/>
        </a:stretch>
      </xdr:blipFill>
      <xdr:spPr>
        <a:xfrm>
          <a:off x="9635727" y="3046289"/>
          <a:ext cx="266700" cy="266700"/>
        </a:xfrm>
        <a:prstGeom prst="rect">
          <a:avLst/>
        </a:prstGeom>
        <a:ln>
          <a:noFill/>
        </a:ln>
      </xdr:spPr>
    </xdr:pic>
    <xdr:clientData/>
  </xdr:twoCellAnchor>
  <xdr:twoCellAnchor editAs="oneCell">
    <xdr:from>
      <xdr:col>11</xdr:col>
      <xdr:colOff>629840</xdr:colOff>
      <xdr:row>7</xdr:row>
      <xdr:rowOff>1333499</xdr:rowOff>
    </xdr:from>
    <xdr:to>
      <xdr:col>11</xdr:col>
      <xdr:colOff>763190</xdr:colOff>
      <xdr:row>7</xdr:row>
      <xdr:rowOff>1609724</xdr:rowOff>
    </xdr:to>
    <xdr:pic>
      <xdr:nvPicPr>
        <xdr:cNvPr id="5" name="Image 4" descr="dmeu_porxd25_253_1_std.lang.all.png"/>
        <xdr:cNvPicPr>
          <a:picLocks noChangeAspect="1"/>
        </xdr:cNvPicPr>
      </xdr:nvPicPr>
      <xdr:blipFill>
        <a:blip xmlns:r="http://schemas.openxmlformats.org/officeDocument/2006/relationships" r:embed="rId4" cstate="print"/>
        <a:stretch>
          <a:fillRect/>
        </a:stretch>
      </xdr:blipFill>
      <xdr:spPr>
        <a:xfrm>
          <a:off x="9926240" y="3038474"/>
          <a:ext cx="276225" cy="276225"/>
        </a:xfrm>
        <a:prstGeom prst="rect">
          <a:avLst/>
        </a:prstGeom>
        <a:ln>
          <a:noFill/>
        </a:ln>
      </xdr:spPr>
    </xdr:pic>
    <xdr:clientData/>
  </xdr:twoCellAnchor>
  <xdr:twoCellAnchor editAs="oneCell">
    <xdr:from>
      <xdr:col>12</xdr:col>
      <xdr:colOff>28575</xdr:colOff>
      <xdr:row>0</xdr:row>
      <xdr:rowOff>28575</xdr:rowOff>
    </xdr:from>
    <xdr:to>
      <xdr:col>13</xdr:col>
      <xdr:colOff>457178</xdr:colOff>
      <xdr:row>1</xdr:row>
      <xdr:rowOff>123825</xdr:rowOff>
    </xdr:to>
    <xdr:pic>
      <xdr:nvPicPr>
        <xdr:cNvPr id="6" name="Image 5"/>
        <xdr:cNvPicPr>
          <a:picLocks noChangeAspect="1"/>
        </xdr:cNvPicPr>
      </xdr:nvPicPr>
      <xdr:blipFill>
        <a:blip xmlns:r="http://schemas.openxmlformats.org/officeDocument/2006/relationships" r:embed="rId5" cstate="print"/>
        <a:stretch>
          <a:fillRect/>
        </a:stretch>
      </xdr:blipFill>
      <xdr:spPr>
        <a:xfrm>
          <a:off x="10287000" y="28575"/>
          <a:ext cx="657203" cy="723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15"/>
  <sheetViews>
    <sheetView tabSelected="1" topLeftCell="A4" workbookViewId="0">
      <selection activeCell="D22" sqref="D22"/>
    </sheetView>
  </sheetViews>
  <sheetFormatPr baseColWidth="10" defaultRowHeight="13.2"/>
  <cols>
    <col min="5" max="5" width="13.5546875" customWidth="1"/>
    <col min="8" max="8" width="9.33203125" customWidth="1"/>
    <col min="261" max="261" width="13.5546875" customWidth="1"/>
    <col min="264" max="264" width="9.33203125" customWidth="1"/>
    <col min="517" max="517" width="13.5546875" customWidth="1"/>
    <col min="520" max="520" width="9.33203125" customWidth="1"/>
    <col min="773" max="773" width="13.5546875" customWidth="1"/>
    <col min="776" max="776" width="9.33203125" customWidth="1"/>
    <col min="1029" max="1029" width="13.5546875" customWidth="1"/>
    <col min="1032" max="1032" width="9.33203125" customWidth="1"/>
    <col min="1285" max="1285" width="13.5546875" customWidth="1"/>
    <col min="1288" max="1288" width="9.33203125" customWidth="1"/>
    <col min="1541" max="1541" width="13.5546875" customWidth="1"/>
    <col min="1544" max="1544" width="9.33203125" customWidth="1"/>
    <col min="1797" max="1797" width="13.5546875" customWidth="1"/>
    <col min="1800" max="1800" width="9.33203125" customWidth="1"/>
    <col min="2053" max="2053" width="13.5546875" customWidth="1"/>
    <col min="2056" max="2056" width="9.33203125" customWidth="1"/>
    <col min="2309" max="2309" width="13.5546875" customWidth="1"/>
    <col min="2312" max="2312" width="9.33203125" customWidth="1"/>
    <col min="2565" max="2565" width="13.5546875" customWidth="1"/>
    <col min="2568" max="2568" width="9.33203125" customWidth="1"/>
    <col min="2821" max="2821" width="13.5546875" customWidth="1"/>
    <col min="2824" max="2824" width="9.33203125" customWidth="1"/>
    <col min="3077" max="3077" width="13.5546875" customWidth="1"/>
    <col min="3080" max="3080" width="9.33203125" customWidth="1"/>
    <col min="3333" max="3333" width="13.5546875" customWidth="1"/>
    <col min="3336" max="3336" width="9.33203125" customWidth="1"/>
    <col min="3589" max="3589" width="13.5546875" customWidth="1"/>
    <col min="3592" max="3592" width="9.33203125" customWidth="1"/>
    <col min="3845" max="3845" width="13.5546875" customWidth="1"/>
    <col min="3848" max="3848" width="9.33203125" customWidth="1"/>
    <col min="4101" max="4101" width="13.5546875" customWidth="1"/>
    <col min="4104" max="4104" width="9.33203125" customWidth="1"/>
    <col min="4357" max="4357" width="13.5546875" customWidth="1"/>
    <col min="4360" max="4360" width="9.33203125" customWidth="1"/>
    <col min="4613" max="4613" width="13.5546875" customWidth="1"/>
    <col min="4616" max="4616" width="9.33203125" customWidth="1"/>
    <col min="4869" max="4869" width="13.5546875" customWidth="1"/>
    <col min="4872" max="4872" width="9.33203125" customWidth="1"/>
    <col min="5125" max="5125" width="13.5546875" customWidth="1"/>
    <col min="5128" max="5128" width="9.33203125" customWidth="1"/>
    <col min="5381" max="5381" width="13.5546875" customWidth="1"/>
    <col min="5384" max="5384" width="9.33203125" customWidth="1"/>
    <col min="5637" max="5637" width="13.5546875" customWidth="1"/>
    <col min="5640" max="5640" width="9.33203125" customWidth="1"/>
    <col min="5893" max="5893" width="13.5546875" customWidth="1"/>
    <col min="5896" max="5896" width="9.33203125" customWidth="1"/>
    <col min="6149" max="6149" width="13.5546875" customWidth="1"/>
    <col min="6152" max="6152" width="9.33203125" customWidth="1"/>
    <col min="6405" max="6405" width="13.5546875" customWidth="1"/>
    <col min="6408" max="6408" width="9.33203125" customWidth="1"/>
    <col min="6661" max="6661" width="13.5546875" customWidth="1"/>
    <col min="6664" max="6664" width="9.33203125" customWidth="1"/>
    <col min="6917" max="6917" width="13.5546875" customWidth="1"/>
    <col min="6920" max="6920" width="9.33203125" customWidth="1"/>
    <col min="7173" max="7173" width="13.5546875" customWidth="1"/>
    <col min="7176" max="7176" width="9.33203125" customWidth="1"/>
    <col min="7429" max="7429" width="13.5546875" customWidth="1"/>
    <col min="7432" max="7432" width="9.33203125" customWidth="1"/>
    <col min="7685" max="7685" width="13.5546875" customWidth="1"/>
    <col min="7688" max="7688" width="9.33203125" customWidth="1"/>
    <col min="7941" max="7941" width="13.5546875" customWidth="1"/>
    <col min="7944" max="7944" width="9.33203125" customWidth="1"/>
    <col min="8197" max="8197" width="13.5546875" customWidth="1"/>
    <col min="8200" max="8200" width="9.33203125" customWidth="1"/>
    <col min="8453" max="8453" width="13.5546875" customWidth="1"/>
    <col min="8456" max="8456" width="9.33203125" customWidth="1"/>
    <col min="8709" max="8709" width="13.5546875" customWidth="1"/>
    <col min="8712" max="8712" width="9.33203125" customWidth="1"/>
    <col min="8965" max="8965" width="13.5546875" customWidth="1"/>
    <col min="8968" max="8968" width="9.33203125" customWidth="1"/>
    <col min="9221" max="9221" width="13.5546875" customWidth="1"/>
    <col min="9224" max="9224" width="9.33203125" customWidth="1"/>
    <col min="9477" max="9477" width="13.5546875" customWidth="1"/>
    <col min="9480" max="9480" width="9.33203125" customWidth="1"/>
    <col min="9733" max="9733" width="13.5546875" customWidth="1"/>
    <col min="9736" max="9736" width="9.33203125" customWidth="1"/>
    <col min="9989" max="9989" width="13.5546875" customWidth="1"/>
    <col min="9992" max="9992" width="9.33203125" customWidth="1"/>
    <col min="10245" max="10245" width="13.5546875" customWidth="1"/>
    <col min="10248" max="10248" width="9.33203125" customWidth="1"/>
    <col min="10501" max="10501" width="13.5546875" customWidth="1"/>
    <col min="10504" max="10504" width="9.33203125" customWidth="1"/>
    <col min="10757" max="10757" width="13.5546875" customWidth="1"/>
    <col min="10760" max="10760" width="9.33203125" customWidth="1"/>
    <col min="11013" max="11013" width="13.5546875" customWidth="1"/>
    <col min="11016" max="11016" width="9.33203125" customWidth="1"/>
    <col min="11269" max="11269" width="13.5546875" customWidth="1"/>
    <col min="11272" max="11272" width="9.33203125" customWidth="1"/>
    <col min="11525" max="11525" width="13.5546875" customWidth="1"/>
    <col min="11528" max="11528" width="9.33203125" customWidth="1"/>
    <col min="11781" max="11781" width="13.5546875" customWidth="1"/>
    <col min="11784" max="11784" width="9.33203125" customWidth="1"/>
    <col min="12037" max="12037" width="13.5546875" customWidth="1"/>
    <col min="12040" max="12040" width="9.33203125" customWidth="1"/>
    <col min="12293" max="12293" width="13.5546875" customWidth="1"/>
    <col min="12296" max="12296" width="9.33203125" customWidth="1"/>
    <col min="12549" max="12549" width="13.5546875" customWidth="1"/>
    <col min="12552" max="12552" width="9.33203125" customWidth="1"/>
    <col min="12805" max="12805" width="13.5546875" customWidth="1"/>
    <col min="12808" max="12808" width="9.33203125" customWidth="1"/>
    <col min="13061" max="13061" width="13.5546875" customWidth="1"/>
    <col min="13064" max="13064" width="9.33203125" customWidth="1"/>
    <col min="13317" max="13317" width="13.5546875" customWidth="1"/>
    <col min="13320" max="13320" width="9.33203125" customWidth="1"/>
    <col min="13573" max="13573" width="13.5546875" customWidth="1"/>
    <col min="13576" max="13576" width="9.33203125" customWidth="1"/>
    <col min="13829" max="13829" width="13.5546875" customWidth="1"/>
    <col min="13832" max="13832" width="9.33203125" customWidth="1"/>
    <col min="14085" max="14085" width="13.5546875" customWidth="1"/>
    <col min="14088" max="14088" width="9.33203125" customWidth="1"/>
    <col min="14341" max="14341" width="13.5546875" customWidth="1"/>
    <col min="14344" max="14344" width="9.33203125" customWidth="1"/>
    <col min="14597" max="14597" width="13.5546875" customWidth="1"/>
    <col min="14600" max="14600" width="9.33203125" customWidth="1"/>
    <col min="14853" max="14853" width="13.5546875" customWidth="1"/>
    <col min="14856" max="14856" width="9.33203125" customWidth="1"/>
    <col min="15109" max="15109" width="13.5546875" customWidth="1"/>
    <col min="15112" max="15112" width="9.33203125" customWidth="1"/>
    <col min="15365" max="15365" width="13.5546875" customWidth="1"/>
    <col min="15368" max="15368" width="9.33203125" customWidth="1"/>
    <col min="15621" max="15621" width="13.5546875" customWidth="1"/>
    <col min="15624" max="15624" width="9.33203125" customWidth="1"/>
    <col min="15877" max="15877" width="13.5546875" customWidth="1"/>
    <col min="15880" max="15880" width="9.33203125" customWidth="1"/>
    <col min="16133" max="16133" width="13.5546875" customWidth="1"/>
    <col min="16136" max="16136" width="9.33203125" customWidth="1"/>
  </cols>
  <sheetData>
    <row r="1" spans="1:8" ht="184.5" customHeight="1"/>
    <row r="2" spans="1:8" ht="83.25" customHeight="1">
      <c r="A2" s="297" t="s">
        <v>176</v>
      </c>
      <c r="B2" s="298"/>
      <c r="C2" s="298"/>
      <c r="D2" s="298"/>
      <c r="E2" s="298"/>
      <c r="F2" s="298"/>
      <c r="G2" s="298"/>
      <c r="H2" s="298"/>
    </row>
    <row r="5" spans="1:8" ht="15">
      <c r="C5" s="94" t="s">
        <v>178</v>
      </c>
      <c r="F5" s="40"/>
    </row>
    <row r="7" spans="1:8" ht="15">
      <c r="C7" s="93" t="s">
        <v>180</v>
      </c>
      <c r="E7" s="95"/>
      <c r="F7" s="40"/>
    </row>
    <row r="9" spans="1:8" ht="15">
      <c r="C9" s="94" t="s">
        <v>179</v>
      </c>
      <c r="F9" s="40"/>
    </row>
    <row r="13" spans="1:8" ht="12.75" customHeight="1">
      <c r="A13" s="299" t="s">
        <v>177</v>
      </c>
      <c r="B13" s="300"/>
      <c r="C13" s="300"/>
      <c r="D13" s="300"/>
      <c r="E13" s="300"/>
      <c r="F13" s="300"/>
      <c r="G13" s="300"/>
      <c r="H13" s="301"/>
    </row>
    <row r="14" spans="1:8" ht="12.75" customHeight="1">
      <c r="A14" s="302"/>
      <c r="B14" s="303"/>
      <c r="C14" s="303"/>
      <c r="D14" s="303"/>
      <c r="E14" s="303"/>
      <c r="F14" s="303"/>
      <c r="G14" s="303"/>
      <c r="H14" s="304"/>
    </row>
    <row r="15" spans="1:8" ht="13.5" customHeight="1">
      <c r="A15" s="305"/>
      <c r="B15" s="306"/>
      <c r="C15" s="306"/>
      <c r="D15" s="306"/>
      <c r="E15" s="306"/>
      <c r="F15" s="306"/>
      <c r="G15" s="306"/>
      <c r="H15" s="307"/>
    </row>
  </sheetData>
  <mergeCells count="2">
    <mergeCell ref="A2:H2"/>
    <mergeCell ref="A13:H15"/>
  </mergeCells>
  <pageMargins left="0.39370078740157483" right="0.39370078740157483" top="0.39370078740157483" bottom="0.39370078740157483"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W63"/>
  <sheetViews>
    <sheetView zoomScaleNormal="100" workbookViewId="0">
      <selection activeCell="A12" sqref="A12"/>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ht="224.4">
      <c r="A11" s="140" t="s">
        <v>156</v>
      </c>
      <c r="B11" s="103" t="s">
        <v>222</v>
      </c>
      <c r="C11" s="104">
        <v>4</v>
      </c>
      <c r="D11" s="105">
        <v>3</v>
      </c>
      <c r="E11" s="106">
        <f t="shared" ref="E11:E63" si="0">PRODUCT(C11:D11)</f>
        <v>12</v>
      </c>
      <c r="F11" s="107">
        <f>IF(AND(C11=1,D11=4),"i",E11)</f>
        <v>12</v>
      </c>
      <c r="G11" s="159">
        <f>F11</f>
        <v>12</v>
      </c>
      <c r="H11" s="108">
        <f>F11</f>
        <v>12</v>
      </c>
      <c r="I11" s="109">
        <f>F11</f>
        <v>12</v>
      </c>
      <c r="J11" s="177" t="s">
        <v>223</v>
      </c>
      <c r="K11" s="362" t="s">
        <v>171</v>
      </c>
      <c r="L11" s="363"/>
      <c r="M11" s="364"/>
      <c r="N11" s="111">
        <f>IF(LEFT(K11,5)="Bonne",1,IF(LEFT(K11,12)="Moyenne",2,IF(LEFT(K11,17)="Insuffisante",3)))</f>
        <v>1</v>
      </c>
      <c r="O11" s="178" t="s">
        <v>224</v>
      </c>
      <c r="P11" s="112" t="str">
        <f>IF(AND(F11="i",N11=1),"Faible",IF(AND(F11="i",N11=2),"Faible",IF(AND(F11="i",N11=3),"Moyenne",IF(AND(F11&lt;9,N11=1),"Faible",IF(AND(F11&gt;8,N11=1),"Moyenne",IF(AND(F11&lt;9,N11=2),"Moyenne",IF(AND(F11&gt;8,N11=2),"Maximale",IF(AND(F11&lt;4,N11=3),"Moyenne",IF(AND(F11&gt;3,N11=3),"Maximale")))))))))</f>
        <v>Moyenne</v>
      </c>
      <c r="Q11" s="179" t="s">
        <v>226</v>
      </c>
      <c r="R11" s="171" t="s">
        <v>225</v>
      </c>
      <c r="S11" s="172"/>
      <c r="T11" s="173"/>
    </row>
    <row r="12" spans="1:23">
      <c r="A12" s="142"/>
      <c r="B12" s="115"/>
      <c r="C12" s="116"/>
      <c r="D12" s="117"/>
      <c r="E12" s="118">
        <f t="shared" si="0"/>
        <v>0</v>
      </c>
      <c r="F12" s="107">
        <f t="shared" ref="F12:F63" si="1">IF(AND(C12=1,D12=4),"i",E12)</f>
        <v>0</v>
      </c>
      <c r="G12" s="160">
        <f t="shared" ref="G12:G63" si="2">F12</f>
        <v>0</v>
      </c>
      <c r="H12" s="108">
        <f t="shared" ref="H12:H63" si="3">F12</f>
        <v>0</v>
      </c>
      <c r="I12" s="109">
        <f t="shared" ref="I12:I63" si="4">F12</f>
        <v>0</v>
      </c>
      <c r="J12" s="114"/>
      <c r="K12" s="343"/>
      <c r="L12" s="344"/>
      <c r="M12" s="345"/>
      <c r="N12" s="120" t="b">
        <f t="shared" ref="N12:N63" si="5">IF(LEFT(K12,5)="Bonne",1,IF(LEFT(K12,12)="Moyenne",2,IF(LEFT(K12,17)="Insuffisante",3)))</f>
        <v>0</v>
      </c>
      <c r="O12" s="114"/>
      <c r="P12" s="112"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12.75" customHeight="1">
      <c r="A13" s="142"/>
      <c r="B13" s="115"/>
      <c r="C13" s="116"/>
      <c r="D13" s="117"/>
      <c r="E13" s="118">
        <f t="shared" si="0"/>
        <v>0</v>
      </c>
      <c r="F13" s="107">
        <f t="shared" si="1"/>
        <v>0</v>
      </c>
      <c r="G13" s="160">
        <f t="shared" si="2"/>
        <v>0</v>
      </c>
      <c r="H13" s="108">
        <f t="shared" si="3"/>
        <v>0</v>
      </c>
      <c r="I13" s="109">
        <f t="shared" si="4"/>
        <v>0</v>
      </c>
      <c r="J13" s="114"/>
      <c r="K13" s="343"/>
      <c r="L13" s="344"/>
      <c r="M13" s="345"/>
      <c r="N13" s="120" t="b">
        <f t="shared" si="5"/>
        <v>0</v>
      </c>
      <c r="O13" s="114"/>
      <c r="P13" s="112" t="b">
        <f t="shared" si="6"/>
        <v>0</v>
      </c>
      <c r="Q13" s="114"/>
      <c r="R13" s="168"/>
      <c r="S13" s="169"/>
      <c r="T13" s="170"/>
    </row>
    <row r="14" spans="1:23" ht="12.75" customHeight="1">
      <c r="A14" s="142"/>
      <c r="B14" s="115"/>
      <c r="C14" s="116"/>
      <c r="D14" s="117"/>
      <c r="E14" s="118">
        <f t="shared" si="0"/>
        <v>0</v>
      </c>
      <c r="F14" s="107">
        <f t="shared" si="1"/>
        <v>0</v>
      </c>
      <c r="G14" s="160">
        <f t="shared" si="2"/>
        <v>0</v>
      </c>
      <c r="H14" s="108">
        <f t="shared" si="3"/>
        <v>0</v>
      </c>
      <c r="I14" s="109">
        <f t="shared" si="4"/>
        <v>0</v>
      </c>
      <c r="J14" s="114"/>
      <c r="K14" s="343"/>
      <c r="L14" s="344"/>
      <c r="M14" s="345"/>
      <c r="N14" s="120" t="b">
        <f t="shared" si="5"/>
        <v>0</v>
      </c>
      <c r="O14" s="114"/>
      <c r="P14" s="112" t="b">
        <f t="shared" si="6"/>
        <v>0</v>
      </c>
      <c r="Q14" s="114"/>
      <c r="R14" s="168"/>
      <c r="S14" s="169"/>
      <c r="T14" s="170"/>
    </row>
    <row r="15" spans="1:23">
      <c r="A15" s="142"/>
      <c r="B15" s="115"/>
      <c r="C15" s="116"/>
      <c r="D15" s="117"/>
      <c r="E15" s="118">
        <f t="shared" si="0"/>
        <v>0</v>
      </c>
      <c r="F15" s="107">
        <f t="shared" si="1"/>
        <v>0</v>
      </c>
      <c r="G15" s="160">
        <f t="shared" si="2"/>
        <v>0</v>
      </c>
      <c r="H15" s="108">
        <f t="shared" si="3"/>
        <v>0</v>
      </c>
      <c r="I15" s="119">
        <f t="shared" si="4"/>
        <v>0</v>
      </c>
      <c r="J15" s="139"/>
      <c r="K15" s="343"/>
      <c r="L15" s="344"/>
      <c r="M15" s="345"/>
      <c r="N15" s="120" t="b">
        <f t="shared" si="5"/>
        <v>0</v>
      </c>
      <c r="O15" s="114"/>
      <c r="P15" s="112" t="b">
        <f t="shared" si="6"/>
        <v>0</v>
      </c>
      <c r="Q15" s="114"/>
      <c r="R15" s="168"/>
      <c r="S15" s="169"/>
      <c r="T15" s="170"/>
    </row>
    <row r="16" spans="1:23">
      <c r="A16" s="142"/>
      <c r="B16" s="115"/>
      <c r="C16" s="116"/>
      <c r="D16" s="117"/>
      <c r="E16" s="118">
        <f t="shared" si="0"/>
        <v>0</v>
      </c>
      <c r="F16" s="107">
        <f t="shared" si="1"/>
        <v>0</v>
      </c>
      <c r="G16" s="160">
        <f t="shared" si="2"/>
        <v>0</v>
      </c>
      <c r="H16" s="108">
        <f t="shared" si="3"/>
        <v>0</v>
      </c>
      <c r="I16" s="109">
        <f t="shared" si="4"/>
        <v>0</v>
      </c>
      <c r="J16" s="114"/>
      <c r="K16" s="343"/>
      <c r="L16" s="344"/>
      <c r="M16" s="345"/>
      <c r="N16" s="120" t="b">
        <f t="shared" si="5"/>
        <v>0</v>
      </c>
      <c r="O16" s="114"/>
      <c r="P16" s="112" t="b">
        <f t="shared" si="6"/>
        <v>0</v>
      </c>
      <c r="Q16" s="114"/>
      <c r="R16" s="168"/>
      <c r="S16" s="169"/>
      <c r="T16" s="170"/>
    </row>
    <row r="17" spans="1:20">
      <c r="A17" s="142"/>
      <c r="B17" s="115"/>
      <c r="C17" s="116"/>
      <c r="D17" s="117"/>
      <c r="E17" s="118">
        <f t="shared" si="0"/>
        <v>0</v>
      </c>
      <c r="F17" s="107">
        <f t="shared" si="1"/>
        <v>0</v>
      </c>
      <c r="G17" s="160">
        <f t="shared" si="2"/>
        <v>0</v>
      </c>
      <c r="H17" s="108">
        <f t="shared" si="3"/>
        <v>0</v>
      </c>
      <c r="I17" s="109">
        <f t="shared" si="4"/>
        <v>0</v>
      </c>
      <c r="J17" s="114"/>
      <c r="K17" s="343"/>
      <c r="L17" s="344"/>
      <c r="M17" s="345"/>
      <c r="N17" s="120" t="b">
        <f t="shared" si="5"/>
        <v>0</v>
      </c>
      <c r="O17" s="114"/>
      <c r="P17" s="112" t="b">
        <f t="shared" si="6"/>
        <v>0</v>
      </c>
      <c r="Q17" s="114"/>
      <c r="R17" s="168"/>
      <c r="S17" s="169"/>
      <c r="T17" s="170"/>
    </row>
    <row r="18" spans="1:20">
      <c r="A18" s="142"/>
      <c r="B18" s="115"/>
      <c r="C18" s="116"/>
      <c r="D18" s="117"/>
      <c r="E18" s="118">
        <f t="shared" si="0"/>
        <v>0</v>
      </c>
      <c r="F18" s="107">
        <f t="shared" si="1"/>
        <v>0</v>
      </c>
      <c r="G18" s="160">
        <f t="shared" si="2"/>
        <v>0</v>
      </c>
      <c r="H18" s="108">
        <f t="shared" si="3"/>
        <v>0</v>
      </c>
      <c r="I18" s="109">
        <f t="shared" si="4"/>
        <v>0</v>
      </c>
      <c r="J18" s="114"/>
      <c r="K18" s="343"/>
      <c r="L18" s="344"/>
      <c r="M18" s="345"/>
      <c r="N18" s="120" t="b">
        <f t="shared" si="5"/>
        <v>0</v>
      </c>
      <c r="O18" s="114"/>
      <c r="P18" s="112" t="b">
        <f t="shared" si="6"/>
        <v>0</v>
      </c>
      <c r="Q18" s="114"/>
      <c r="R18" s="168"/>
      <c r="S18" s="169"/>
      <c r="T18" s="170"/>
    </row>
    <row r="19" spans="1:20">
      <c r="A19" s="142"/>
      <c r="B19" s="115"/>
      <c r="C19" s="116"/>
      <c r="D19" s="117"/>
      <c r="E19" s="118">
        <f t="shared" si="0"/>
        <v>0</v>
      </c>
      <c r="F19" s="107">
        <f t="shared" si="1"/>
        <v>0</v>
      </c>
      <c r="G19" s="160">
        <f t="shared" si="2"/>
        <v>0</v>
      </c>
      <c r="H19" s="108">
        <f t="shared" si="3"/>
        <v>0</v>
      </c>
      <c r="I19" s="109">
        <f t="shared" si="4"/>
        <v>0</v>
      </c>
      <c r="J19" s="114"/>
      <c r="K19" s="343"/>
      <c r="L19" s="344"/>
      <c r="M19" s="345"/>
      <c r="N19" s="120" t="b">
        <f t="shared" si="5"/>
        <v>0</v>
      </c>
      <c r="O19" s="114"/>
      <c r="P19" s="112" t="b">
        <f t="shared" si="6"/>
        <v>0</v>
      </c>
      <c r="Q19" s="114"/>
      <c r="R19" s="168"/>
      <c r="S19" s="169"/>
      <c r="T19" s="170"/>
    </row>
    <row r="20" spans="1:20">
      <c r="A20" s="142"/>
      <c r="B20" s="115"/>
      <c r="C20" s="116"/>
      <c r="D20" s="117"/>
      <c r="E20" s="118">
        <f t="shared" si="0"/>
        <v>0</v>
      </c>
      <c r="F20" s="107">
        <f t="shared" si="1"/>
        <v>0</v>
      </c>
      <c r="G20" s="160">
        <f t="shared" si="2"/>
        <v>0</v>
      </c>
      <c r="H20" s="108">
        <f t="shared" si="3"/>
        <v>0</v>
      </c>
      <c r="I20" s="109">
        <f t="shared" si="4"/>
        <v>0</v>
      </c>
      <c r="J20" s="114"/>
      <c r="K20" s="343"/>
      <c r="L20" s="344"/>
      <c r="M20" s="345"/>
      <c r="N20" s="120" t="b">
        <f t="shared" si="5"/>
        <v>0</v>
      </c>
      <c r="O20" s="114"/>
      <c r="P20" s="112" t="b">
        <f t="shared" si="6"/>
        <v>0</v>
      </c>
      <c r="Q20" s="114"/>
      <c r="R20" s="168"/>
      <c r="S20" s="169"/>
      <c r="T20" s="170"/>
    </row>
    <row r="21" spans="1:20">
      <c r="A21" s="142"/>
      <c r="B21" s="115"/>
      <c r="C21" s="116"/>
      <c r="D21" s="117"/>
      <c r="E21" s="118">
        <f t="shared" si="0"/>
        <v>0</v>
      </c>
      <c r="F21" s="107">
        <f t="shared" si="1"/>
        <v>0</v>
      </c>
      <c r="G21" s="160">
        <f t="shared" si="2"/>
        <v>0</v>
      </c>
      <c r="H21" s="108">
        <f t="shared" si="3"/>
        <v>0</v>
      </c>
      <c r="I21" s="109">
        <f t="shared" si="4"/>
        <v>0</v>
      </c>
      <c r="J21" s="114"/>
      <c r="K21" s="343"/>
      <c r="L21" s="344"/>
      <c r="M21" s="345"/>
      <c r="N21" s="120" t="b">
        <f t="shared" si="5"/>
        <v>0</v>
      </c>
      <c r="O21" s="114"/>
      <c r="P21" s="112" t="b">
        <f t="shared" si="6"/>
        <v>0</v>
      </c>
      <c r="Q21" s="114"/>
      <c r="R21" s="168"/>
      <c r="S21" s="169"/>
      <c r="T21" s="170"/>
    </row>
    <row r="22" spans="1:20">
      <c r="A22" s="142"/>
      <c r="B22" s="115"/>
      <c r="C22" s="116"/>
      <c r="D22" s="117"/>
      <c r="E22" s="118">
        <f t="shared" si="0"/>
        <v>0</v>
      </c>
      <c r="F22" s="107">
        <f t="shared" si="1"/>
        <v>0</v>
      </c>
      <c r="G22" s="160">
        <f t="shared" si="2"/>
        <v>0</v>
      </c>
      <c r="H22" s="108">
        <f t="shared" si="3"/>
        <v>0</v>
      </c>
      <c r="I22" s="109">
        <f t="shared" si="4"/>
        <v>0</v>
      </c>
      <c r="J22" s="114"/>
      <c r="K22" s="343"/>
      <c r="L22" s="344"/>
      <c r="M22" s="345"/>
      <c r="N22" s="120" t="b">
        <f t="shared" si="5"/>
        <v>0</v>
      </c>
      <c r="O22" s="114"/>
      <c r="P22" s="112" t="b">
        <f t="shared" si="6"/>
        <v>0</v>
      </c>
      <c r="Q22" s="114"/>
      <c r="R22" s="168"/>
      <c r="S22" s="169"/>
      <c r="T22" s="170"/>
    </row>
    <row r="23" spans="1:20">
      <c r="A23" s="142"/>
      <c r="B23" s="115"/>
      <c r="C23" s="116"/>
      <c r="D23" s="117"/>
      <c r="E23" s="118">
        <f t="shared" si="0"/>
        <v>0</v>
      </c>
      <c r="F23" s="107">
        <f t="shared" si="1"/>
        <v>0</v>
      </c>
      <c r="G23" s="160">
        <f t="shared" si="2"/>
        <v>0</v>
      </c>
      <c r="H23" s="108">
        <f t="shared" si="3"/>
        <v>0</v>
      </c>
      <c r="I23" s="109">
        <f t="shared" si="4"/>
        <v>0</v>
      </c>
      <c r="J23" s="114"/>
      <c r="K23" s="343"/>
      <c r="L23" s="344"/>
      <c r="M23" s="345"/>
      <c r="N23" s="120" t="b">
        <f t="shared" si="5"/>
        <v>0</v>
      </c>
      <c r="O23" s="114"/>
      <c r="P23" s="112" t="b">
        <f t="shared" si="6"/>
        <v>0</v>
      </c>
      <c r="Q23" s="114"/>
      <c r="R23" s="168"/>
      <c r="S23" s="169"/>
      <c r="T23" s="170"/>
    </row>
    <row r="24" spans="1:20">
      <c r="A24" s="142"/>
      <c r="B24" s="115"/>
      <c r="C24" s="116"/>
      <c r="D24" s="117"/>
      <c r="E24" s="118">
        <f t="shared" si="0"/>
        <v>0</v>
      </c>
      <c r="F24" s="107">
        <f t="shared" si="1"/>
        <v>0</v>
      </c>
      <c r="G24" s="160">
        <f t="shared" si="2"/>
        <v>0</v>
      </c>
      <c r="H24" s="108">
        <f t="shared" si="3"/>
        <v>0</v>
      </c>
      <c r="I24" s="109">
        <f t="shared" si="4"/>
        <v>0</v>
      </c>
      <c r="J24" s="114"/>
      <c r="K24" s="343"/>
      <c r="L24" s="344"/>
      <c r="M24" s="345"/>
      <c r="N24" s="120" t="b">
        <f t="shared" si="5"/>
        <v>0</v>
      </c>
      <c r="O24" s="114"/>
      <c r="P24" s="112" t="b">
        <f t="shared" si="6"/>
        <v>0</v>
      </c>
      <c r="Q24" s="114"/>
      <c r="R24" s="168"/>
      <c r="S24" s="169"/>
      <c r="T24" s="170"/>
    </row>
    <row r="25" spans="1:20">
      <c r="A25" s="142"/>
      <c r="B25" s="115"/>
      <c r="C25" s="116"/>
      <c r="D25" s="117"/>
      <c r="E25" s="118">
        <f t="shared" si="0"/>
        <v>0</v>
      </c>
      <c r="F25" s="107">
        <f t="shared" si="1"/>
        <v>0</v>
      </c>
      <c r="G25" s="160">
        <f t="shared" si="2"/>
        <v>0</v>
      </c>
      <c r="H25" s="108">
        <f t="shared" si="3"/>
        <v>0</v>
      </c>
      <c r="I25" s="109">
        <f t="shared" si="4"/>
        <v>0</v>
      </c>
      <c r="J25" s="114"/>
      <c r="K25" s="343"/>
      <c r="L25" s="344"/>
      <c r="M25" s="345"/>
      <c r="N25" s="120" t="b">
        <f t="shared" si="5"/>
        <v>0</v>
      </c>
      <c r="O25" s="114"/>
      <c r="P25" s="112" t="b">
        <f t="shared" si="6"/>
        <v>0</v>
      </c>
      <c r="Q25" s="114"/>
      <c r="R25" s="168"/>
      <c r="S25" s="169"/>
      <c r="T25" s="170"/>
    </row>
    <row r="26" spans="1:20">
      <c r="A26" s="142"/>
      <c r="B26" s="115"/>
      <c r="C26" s="116"/>
      <c r="D26" s="117"/>
      <c r="E26" s="118">
        <f t="shared" si="0"/>
        <v>0</v>
      </c>
      <c r="F26" s="107">
        <f t="shared" si="1"/>
        <v>0</v>
      </c>
      <c r="G26" s="160">
        <f t="shared" si="2"/>
        <v>0</v>
      </c>
      <c r="H26" s="108">
        <f t="shared" si="3"/>
        <v>0</v>
      </c>
      <c r="I26" s="109">
        <f t="shared" si="4"/>
        <v>0</v>
      </c>
      <c r="J26" s="114"/>
      <c r="K26" s="343"/>
      <c r="L26" s="344"/>
      <c r="M26" s="345"/>
      <c r="N26" s="120" t="b">
        <f t="shared" si="5"/>
        <v>0</v>
      </c>
      <c r="O26" s="114"/>
      <c r="P26" s="112" t="b">
        <f t="shared" si="6"/>
        <v>0</v>
      </c>
      <c r="Q26" s="114"/>
      <c r="R26" s="168"/>
      <c r="S26" s="169"/>
      <c r="T26" s="170"/>
    </row>
    <row r="27" spans="1:20">
      <c r="A27" s="142"/>
      <c r="B27" s="115"/>
      <c r="C27" s="116"/>
      <c r="D27" s="117"/>
      <c r="E27" s="118">
        <f t="shared" si="0"/>
        <v>0</v>
      </c>
      <c r="F27" s="107">
        <f t="shared" si="1"/>
        <v>0</v>
      </c>
      <c r="G27" s="160">
        <f t="shared" si="2"/>
        <v>0</v>
      </c>
      <c r="H27" s="108">
        <f t="shared" si="3"/>
        <v>0</v>
      </c>
      <c r="I27" s="109">
        <f t="shared" si="4"/>
        <v>0</v>
      </c>
      <c r="J27" s="114"/>
      <c r="K27" s="343"/>
      <c r="L27" s="344"/>
      <c r="M27" s="345"/>
      <c r="N27" s="120" t="b">
        <f t="shared" si="5"/>
        <v>0</v>
      </c>
      <c r="O27" s="114"/>
      <c r="P27" s="112" t="b">
        <f t="shared" si="6"/>
        <v>0</v>
      </c>
      <c r="Q27" s="114"/>
      <c r="R27" s="168"/>
      <c r="S27" s="169"/>
      <c r="T27" s="170"/>
    </row>
    <row r="28" spans="1:20">
      <c r="A28" s="142"/>
      <c r="B28" s="115"/>
      <c r="C28" s="116"/>
      <c r="D28" s="117"/>
      <c r="E28" s="118">
        <f t="shared" si="0"/>
        <v>0</v>
      </c>
      <c r="F28" s="107">
        <f t="shared" si="1"/>
        <v>0</v>
      </c>
      <c r="G28" s="160">
        <f t="shared" si="2"/>
        <v>0</v>
      </c>
      <c r="H28" s="108">
        <f t="shared" si="3"/>
        <v>0</v>
      </c>
      <c r="I28" s="109">
        <f t="shared" si="4"/>
        <v>0</v>
      </c>
      <c r="J28" s="114"/>
      <c r="K28" s="343"/>
      <c r="L28" s="344"/>
      <c r="M28" s="345"/>
      <c r="N28" s="120" t="b">
        <f t="shared" si="5"/>
        <v>0</v>
      </c>
      <c r="O28" s="114"/>
      <c r="P28" s="112" t="b">
        <f t="shared" si="6"/>
        <v>0</v>
      </c>
      <c r="Q28" s="114"/>
      <c r="R28" s="168"/>
      <c r="S28" s="169"/>
      <c r="T28" s="170"/>
    </row>
    <row r="29" spans="1:20">
      <c r="A29" s="142"/>
      <c r="B29" s="115"/>
      <c r="C29" s="116"/>
      <c r="D29" s="117"/>
      <c r="E29" s="118">
        <f t="shared" si="0"/>
        <v>0</v>
      </c>
      <c r="F29" s="107">
        <f t="shared" si="1"/>
        <v>0</v>
      </c>
      <c r="G29" s="160">
        <f t="shared" si="2"/>
        <v>0</v>
      </c>
      <c r="H29" s="108">
        <f t="shared" si="3"/>
        <v>0</v>
      </c>
      <c r="I29" s="109">
        <f t="shared" si="4"/>
        <v>0</v>
      </c>
      <c r="J29" s="114"/>
      <c r="K29" s="343"/>
      <c r="L29" s="344"/>
      <c r="M29" s="345"/>
      <c r="N29" s="120" t="b">
        <f t="shared" si="5"/>
        <v>0</v>
      </c>
      <c r="O29" s="114"/>
      <c r="P29" s="112" t="b">
        <f t="shared" si="6"/>
        <v>0</v>
      </c>
      <c r="Q29" s="114"/>
      <c r="R29" s="168"/>
      <c r="S29" s="169"/>
      <c r="T29" s="170"/>
    </row>
    <row r="30" spans="1:20">
      <c r="A30" s="142"/>
      <c r="B30" s="115"/>
      <c r="C30" s="116"/>
      <c r="D30" s="117"/>
      <c r="E30" s="118">
        <f t="shared" si="0"/>
        <v>0</v>
      </c>
      <c r="F30" s="107">
        <f t="shared" si="1"/>
        <v>0</v>
      </c>
      <c r="G30" s="160">
        <f t="shared" si="2"/>
        <v>0</v>
      </c>
      <c r="H30" s="108">
        <f t="shared" si="3"/>
        <v>0</v>
      </c>
      <c r="I30" s="109">
        <f t="shared" si="4"/>
        <v>0</v>
      </c>
      <c r="J30" s="114"/>
      <c r="K30" s="343"/>
      <c r="L30" s="344"/>
      <c r="M30" s="345"/>
      <c r="N30" s="120" t="b">
        <f t="shared" si="5"/>
        <v>0</v>
      </c>
      <c r="O30" s="114"/>
      <c r="P30" s="112" t="b">
        <f t="shared" si="6"/>
        <v>0</v>
      </c>
      <c r="Q30" s="114"/>
      <c r="R30" s="168"/>
      <c r="S30" s="169"/>
      <c r="T30" s="170"/>
    </row>
    <row r="31" spans="1:20">
      <c r="A31" s="142"/>
      <c r="B31" s="115"/>
      <c r="C31" s="116"/>
      <c r="D31" s="117"/>
      <c r="E31" s="118">
        <f t="shared" si="0"/>
        <v>0</v>
      </c>
      <c r="F31" s="107">
        <f t="shared" si="1"/>
        <v>0</v>
      </c>
      <c r="G31" s="160">
        <f t="shared" si="2"/>
        <v>0</v>
      </c>
      <c r="H31" s="108">
        <f t="shared" si="3"/>
        <v>0</v>
      </c>
      <c r="I31" s="109">
        <f t="shared" si="4"/>
        <v>0</v>
      </c>
      <c r="J31" s="114"/>
      <c r="K31" s="343"/>
      <c r="L31" s="344"/>
      <c r="M31" s="345"/>
      <c r="N31" s="120" t="b">
        <f t="shared" si="5"/>
        <v>0</v>
      </c>
      <c r="O31" s="114"/>
      <c r="P31" s="112" t="b">
        <f t="shared" si="6"/>
        <v>0</v>
      </c>
      <c r="Q31" s="114"/>
      <c r="R31" s="168"/>
      <c r="S31" s="169"/>
      <c r="T31" s="170"/>
    </row>
    <row r="32" spans="1:20">
      <c r="A32" s="142"/>
      <c r="B32" s="115"/>
      <c r="C32" s="116"/>
      <c r="D32" s="117"/>
      <c r="E32" s="118">
        <f t="shared" si="0"/>
        <v>0</v>
      </c>
      <c r="F32" s="107">
        <f t="shared" si="1"/>
        <v>0</v>
      </c>
      <c r="G32" s="160">
        <f t="shared" si="2"/>
        <v>0</v>
      </c>
      <c r="H32" s="108">
        <f t="shared" si="3"/>
        <v>0</v>
      </c>
      <c r="I32" s="109">
        <f t="shared" si="4"/>
        <v>0</v>
      </c>
      <c r="J32" s="114"/>
      <c r="K32" s="343"/>
      <c r="L32" s="344"/>
      <c r="M32" s="345"/>
      <c r="N32" s="120" t="b">
        <f t="shared" si="5"/>
        <v>0</v>
      </c>
      <c r="O32" s="114"/>
      <c r="P32" s="112" t="b">
        <f t="shared" si="6"/>
        <v>0</v>
      </c>
      <c r="Q32" s="114"/>
      <c r="R32" s="168"/>
      <c r="S32" s="169"/>
      <c r="T32" s="170"/>
    </row>
    <row r="33" spans="1:20">
      <c r="A33" s="142"/>
      <c r="B33" s="115"/>
      <c r="C33" s="116"/>
      <c r="D33" s="117"/>
      <c r="E33" s="118">
        <f t="shared" si="0"/>
        <v>0</v>
      </c>
      <c r="F33" s="107">
        <f t="shared" si="1"/>
        <v>0</v>
      </c>
      <c r="G33" s="160">
        <f t="shared" si="2"/>
        <v>0</v>
      </c>
      <c r="H33" s="108">
        <f t="shared" si="3"/>
        <v>0</v>
      </c>
      <c r="I33" s="109">
        <f t="shared" si="4"/>
        <v>0</v>
      </c>
      <c r="J33" s="114"/>
      <c r="K33" s="343"/>
      <c r="L33" s="344"/>
      <c r="M33" s="345"/>
      <c r="N33" s="120" t="b">
        <f t="shared" si="5"/>
        <v>0</v>
      </c>
      <c r="O33" s="114"/>
      <c r="P33" s="112" t="b">
        <f t="shared" si="6"/>
        <v>0</v>
      </c>
      <c r="Q33" s="114"/>
      <c r="R33" s="168"/>
      <c r="S33" s="169"/>
      <c r="T33" s="170"/>
    </row>
    <row r="34" spans="1:20">
      <c r="A34" s="142"/>
      <c r="B34" s="115"/>
      <c r="C34" s="116"/>
      <c r="D34" s="117"/>
      <c r="E34" s="118">
        <f t="shared" si="0"/>
        <v>0</v>
      </c>
      <c r="F34" s="107">
        <f t="shared" si="1"/>
        <v>0</v>
      </c>
      <c r="G34" s="160">
        <f t="shared" si="2"/>
        <v>0</v>
      </c>
      <c r="H34" s="108">
        <f t="shared" si="3"/>
        <v>0</v>
      </c>
      <c r="I34" s="109">
        <f t="shared" si="4"/>
        <v>0</v>
      </c>
      <c r="J34" s="114"/>
      <c r="K34" s="343"/>
      <c r="L34" s="344"/>
      <c r="M34" s="345"/>
      <c r="N34" s="120" t="b">
        <f t="shared" si="5"/>
        <v>0</v>
      </c>
      <c r="O34" s="114"/>
      <c r="P34" s="112" t="b">
        <f t="shared" si="6"/>
        <v>0</v>
      </c>
      <c r="Q34" s="114"/>
      <c r="R34" s="168"/>
      <c r="S34" s="169"/>
      <c r="T34" s="170"/>
    </row>
    <row r="35" spans="1:20">
      <c r="A35" s="142"/>
      <c r="B35" s="115"/>
      <c r="C35" s="116"/>
      <c r="D35" s="117"/>
      <c r="E35" s="118">
        <f t="shared" si="0"/>
        <v>0</v>
      </c>
      <c r="F35" s="107">
        <f t="shared" si="1"/>
        <v>0</v>
      </c>
      <c r="G35" s="160">
        <f t="shared" si="2"/>
        <v>0</v>
      </c>
      <c r="H35" s="108">
        <f t="shared" si="3"/>
        <v>0</v>
      </c>
      <c r="I35" s="109">
        <f t="shared" si="4"/>
        <v>0</v>
      </c>
      <c r="J35" s="114"/>
      <c r="K35" s="343"/>
      <c r="L35" s="344"/>
      <c r="M35" s="345"/>
      <c r="N35" s="120" t="b">
        <f t="shared" si="5"/>
        <v>0</v>
      </c>
      <c r="O35" s="114"/>
      <c r="P35" s="112" t="b">
        <f t="shared" si="6"/>
        <v>0</v>
      </c>
      <c r="Q35" s="114"/>
      <c r="R35" s="168"/>
      <c r="S35" s="169"/>
      <c r="T35" s="170"/>
    </row>
    <row r="36" spans="1:20">
      <c r="A36" s="142"/>
      <c r="B36" s="115"/>
      <c r="C36" s="116"/>
      <c r="D36" s="117"/>
      <c r="E36" s="118">
        <f t="shared" si="0"/>
        <v>0</v>
      </c>
      <c r="F36" s="107">
        <f t="shared" si="1"/>
        <v>0</v>
      </c>
      <c r="G36" s="160">
        <f t="shared" si="2"/>
        <v>0</v>
      </c>
      <c r="H36" s="108">
        <f t="shared" si="3"/>
        <v>0</v>
      </c>
      <c r="I36" s="109">
        <f t="shared" si="4"/>
        <v>0</v>
      </c>
      <c r="J36" s="114"/>
      <c r="K36" s="343"/>
      <c r="L36" s="344"/>
      <c r="M36" s="345"/>
      <c r="N36" s="120" t="b">
        <f t="shared" si="5"/>
        <v>0</v>
      </c>
      <c r="O36" s="114"/>
      <c r="P36" s="112" t="b">
        <f t="shared" si="6"/>
        <v>0</v>
      </c>
      <c r="Q36" s="114"/>
      <c r="R36" s="168"/>
      <c r="S36" s="169"/>
      <c r="T36" s="170"/>
    </row>
    <row r="37" spans="1:20">
      <c r="A37" s="142"/>
      <c r="B37" s="115"/>
      <c r="C37" s="116"/>
      <c r="D37" s="117"/>
      <c r="E37" s="118">
        <f t="shared" si="0"/>
        <v>0</v>
      </c>
      <c r="F37" s="107">
        <f t="shared" si="1"/>
        <v>0</v>
      </c>
      <c r="G37" s="160">
        <f t="shared" si="2"/>
        <v>0</v>
      </c>
      <c r="H37" s="108">
        <f t="shared" si="3"/>
        <v>0</v>
      </c>
      <c r="I37" s="109">
        <f t="shared" si="4"/>
        <v>0</v>
      </c>
      <c r="J37" s="114"/>
      <c r="K37" s="343"/>
      <c r="L37" s="344"/>
      <c r="M37" s="345"/>
      <c r="N37" s="120" t="b">
        <f t="shared" si="5"/>
        <v>0</v>
      </c>
      <c r="O37" s="114"/>
      <c r="P37" s="112" t="b">
        <f t="shared" si="6"/>
        <v>0</v>
      </c>
      <c r="Q37" s="114"/>
      <c r="R37" s="168"/>
      <c r="S37" s="169"/>
      <c r="T37" s="170"/>
    </row>
    <row r="38" spans="1:20">
      <c r="A38" s="142"/>
      <c r="B38" s="115"/>
      <c r="C38" s="116"/>
      <c r="D38" s="117"/>
      <c r="E38" s="118">
        <f t="shared" si="0"/>
        <v>0</v>
      </c>
      <c r="F38" s="107">
        <f t="shared" si="1"/>
        <v>0</v>
      </c>
      <c r="G38" s="160">
        <f t="shared" si="2"/>
        <v>0</v>
      </c>
      <c r="H38" s="108">
        <f t="shared" si="3"/>
        <v>0</v>
      </c>
      <c r="I38" s="109">
        <f t="shared" si="4"/>
        <v>0</v>
      </c>
      <c r="J38" s="114"/>
      <c r="K38" s="343"/>
      <c r="L38" s="344"/>
      <c r="M38" s="345"/>
      <c r="N38" s="120" t="b">
        <f t="shared" si="5"/>
        <v>0</v>
      </c>
      <c r="O38" s="114"/>
      <c r="P38" s="112" t="b">
        <f t="shared" si="6"/>
        <v>0</v>
      </c>
      <c r="Q38" s="114"/>
      <c r="R38" s="168"/>
      <c r="S38" s="169"/>
      <c r="T38" s="170"/>
    </row>
    <row r="39" spans="1:20">
      <c r="A39" s="142"/>
      <c r="B39" s="115"/>
      <c r="C39" s="116"/>
      <c r="D39" s="117"/>
      <c r="E39" s="118">
        <f t="shared" si="0"/>
        <v>0</v>
      </c>
      <c r="F39" s="107">
        <f t="shared" si="1"/>
        <v>0</v>
      </c>
      <c r="G39" s="160">
        <f t="shared" si="2"/>
        <v>0</v>
      </c>
      <c r="H39" s="108">
        <f t="shared" si="3"/>
        <v>0</v>
      </c>
      <c r="I39" s="109">
        <f t="shared" si="4"/>
        <v>0</v>
      </c>
      <c r="J39" s="114"/>
      <c r="K39" s="343"/>
      <c r="L39" s="344"/>
      <c r="M39" s="345"/>
      <c r="N39" s="120" t="b">
        <f t="shared" si="5"/>
        <v>0</v>
      </c>
      <c r="O39" s="114"/>
      <c r="P39" s="112" t="b">
        <f t="shared" si="6"/>
        <v>0</v>
      </c>
      <c r="Q39" s="114"/>
      <c r="R39" s="168"/>
      <c r="S39" s="169"/>
      <c r="T39" s="170"/>
    </row>
    <row r="40" spans="1:20">
      <c r="A40" s="142"/>
      <c r="B40" s="115"/>
      <c r="C40" s="116"/>
      <c r="D40" s="117"/>
      <c r="E40" s="118">
        <f t="shared" si="0"/>
        <v>0</v>
      </c>
      <c r="F40" s="107">
        <f t="shared" si="1"/>
        <v>0</v>
      </c>
      <c r="G40" s="160">
        <f t="shared" si="2"/>
        <v>0</v>
      </c>
      <c r="H40" s="108">
        <f t="shared" si="3"/>
        <v>0</v>
      </c>
      <c r="I40" s="109">
        <f t="shared" si="4"/>
        <v>0</v>
      </c>
      <c r="J40" s="114"/>
      <c r="K40" s="343"/>
      <c r="L40" s="344"/>
      <c r="M40" s="345"/>
      <c r="N40" s="120" t="b">
        <f t="shared" si="5"/>
        <v>0</v>
      </c>
      <c r="O40" s="114"/>
      <c r="P40" s="112" t="b">
        <f t="shared" si="6"/>
        <v>0</v>
      </c>
      <c r="Q40" s="114"/>
      <c r="R40" s="168"/>
      <c r="S40" s="169"/>
      <c r="T40" s="170"/>
    </row>
    <row r="41" spans="1:20">
      <c r="A41" s="142"/>
      <c r="B41" s="115"/>
      <c r="C41" s="116"/>
      <c r="D41" s="117"/>
      <c r="E41" s="118">
        <f t="shared" si="0"/>
        <v>0</v>
      </c>
      <c r="F41" s="107">
        <f t="shared" si="1"/>
        <v>0</v>
      </c>
      <c r="G41" s="160">
        <f t="shared" si="2"/>
        <v>0</v>
      </c>
      <c r="H41" s="108">
        <f t="shared" si="3"/>
        <v>0</v>
      </c>
      <c r="I41" s="109">
        <f t="shared" si="4"/>
        <v>0</v>
      </c>
      <c r="J41" s="114"/>
      <c r="K41" s="343"/>
      <c r="L41" s="344"/>
      <c r="M41" s="345"/>
      <c r="N41" s="120" t="b">
        <f t="shared" si="5"/>
        <v>0</v>
      </c>
      <c r="O41" s="114"/>
      <c r="P41" s="112" t="b">
        <f t="shared" si="6"/>
        <v>0</v>
      </c>
      <c r="Q41" s="114"/>
      <c r="R41" s="168"/>
      <c r="S41" s="169"/>
      <c r="T41" s="170"/>
    </row>
    <row r="42" spans="1:20">
      <c r="A42" s="142"/>
      <c r="B42" s="115"/>
      <c r="C42" s="116"/>
      <c r="D42" s="117"/>
      <c r="E42" s="118">
        <f t="shared" si="0"/>
        <v>0</v>
      </c>
      <c r="F42" s="107">
        <f t="shared" si="1"/>
        <v>0</v>
      </c>
      <c r="G42" s="160">
        <f t="shared" si="2"/>
        <v>0</v>
      </c>
      <c r="H42" s="108">
        <f t="shared" si="3"/>
        <v>0</v>
      </c>
      <c r="I42" s="109">
        <f t="shared" si="4"/>
        <v>0</v>
      </c>
      <c r="J42" s="114"/>
      <c r="K42" s="343"/>
      <c r="L42" s="344"/>
      <c r="M42" s="345"/>
      <c r="N42" s="120" t="b">
        <f t="shared" si="5"/>
        <v>0</v>
      </c>
      <c r="O42" s="114"/>
      <c r="P42" s="112" t="b">
        <f t="shared" si="6"/>
        <v>0</v>
      </c>
      <c r="Q42" s="114"/>
      <c r="R42" s="168"/>
      <c r="S42" s="169"/>
      <c r="T42" s="170"/>
    </row>
    <row r="43" spans="1:20">
      <c r="A43" s="142"/>
      <c r="B43" s="115"/>
      <c r="C43" s="116"/>
      <c r="D43" s="117"/>
      <c r="E43" s="118">
        <f t="shared" si="0"/>
        <v>0</v>
      </c>
      <c r="F43" s="107">
        <f t="shared" si="1"/>
        <v>0</v>
      </c>
      <c r="G43" s="160">
        <f t="shared" si="2"/>
        <v>0</v>
      </c>
      <c r="H43" s="108">
        <f t="shared" si="3"/>
        <v>0</v>
      </c>
      <c r="I43" s="109">
        <f t="shared" si="4"/>
        <v>0</v>
      </c>
      <c r="J43" s="114"/>
      <c r="K43" s="343"/>
      <c r="L43" s="344"/>
      <c r="M43" s="345"/>
      <c r="N43" s="120" t="b">
        <f t="shared" si="5"/>
        <v>0</v>
      </c>
      <c r="O43" s="114"/>
      <c r="P43" s="112" t="b">
        <f t="shared" si="6"/>
        <v>0</v>
      </c>
      <c r="Q43" s="114"/>
      <c r="R43" s="168"/>
      <c r="S43" s="169"/>
      <c r="T43" s="170"/>
    </row>
    <row r="44" spans="1:20">
      <c r="A44" s="142"/>
      <c r="B44" s="115"/>
      <c r="C44" s="116"/>
      <c r="D44" s="117"/>
      <c r="E44" s="118">
        <f t="shared" si="0"/>
        <v>0</v>
      </c>
      <c r="F44" s="107">
        <f t="shared" si="1"/>
        <v>0</v>
      </c>
      <c r="G44" s="160">
        <f t="shared" si="2"/>
        <v>0</v>
      </c>
      <c r="H44" s="108">
        <f t="shared" si="3"/>
        <v>0</v>
      </c>
      <c r="I44" s="109">
        <f t="shared" si="4"/>
        <v>0</v>
      </c>
      <c r="J44" s="114"/>
      <c r="K44" s="343"/>
      <c r="L44" s="344"/>
      <c r="M44" s="345"/>
      <c r="N44" s="120" t="b">
        <f t="shared" si="5"/>
        <v>0</v>
      </c>
      <c r="O44" s="114"/>
      <c r="P44" s="112" t="b">
        <f t="shared" si="6"/>
        <v>0</v>
      </c>
      <c r="Q44" s="114"/>
      <c r="R44" s="168"/>
      <c r="S44" s="169"/>
      <c r="T44" s="170"/>
    </row>
    <row r="45" spans="1:20">
      <c r="A45" s="142"/>
      <c r="B45" s="115"/>
      <c r="C45" s="116"/>
      <c r="D45" s="117"/>
      <c r="E45" s="118">
        <f t="shared" si="0"/>
        <v>0</v>
      </c>
      <c r="F45" s="107">
        <f t="shared" si="1"/>
        <v>0</v>
      </c>
      <c r="G45" s="160">
        <f t="shared" si="2"/>
        <v>0</v>
      </c>
      <c r="H45" s="108">
        <f t="shared" si="3"/>
        <v>0</v>
      </c>
      <c r="I45" s="109">
        <f t="shared" si="4"/>
        <v>0</v>
      </c>
      <c r="J45" s="114"/>
      <c r="K45" s="343"/>
      <c r="L45" s="344"/>
      <c r="M45" s="345"/>
      <c r="N45" s="120" t="b">
        <f t="shared" si="5"/>
        <v>0</v>
      </c>
      <c r="O45" s="114"/>
      <c r="P45" s="112" t="b">
        <f t="shared" si="6"/>
        <v>0</v>
      </c>
      <c r="Q45" s="114"/>
      <c r="R45" s="168"/>
      <c r="S45" s="169"/>
      <c r="T45" s="170"/>
    </row>
    <row r="46" spans="1:20">
      <c r="A46" s="142"/>
      <c r="B46" s="115"/>
      <c r="C46" s="116"/>
      <c r="D46" s="117"/>
      <c r="E46" s="118">
        <f t="shared" si="0"/>
        <v>0</v>
      </c>
      <c r="F46" s="107">
        <f t="shared" si="1"/>
        <v>0</v>
      </c>
      <c r="G46" s="160">
        <f t="shared" si="2"/>
        <v>0</v>
      </c>
      <c r="H46" s="108">
        <f t="shared" si="3"/>
        <v>0</v>
      </c>
      <c r="I46" s="109">
        <f t="shared" si="4"/>
        <v>0</v>
      </c>
      <c r="J46" s="114"/>
      <c r="K46" s="343"/>
      <c r="L46" s="344"/>
      <c r="M46" s="345"/>
      <c r="N46" s="120" t="b">
        <f t="shared" si="5"/>
        <v>0</v>
      </c>
      <c r="O46" s="114"/>
      <c r="P46" s="112" t="b">
        <f t="shared" si="6"/>
        <v>0</v>
      </c>
      <c r="Q46" s="114"/>
      <c r="R46" s="168"/>
      <c r="S46" s="169"/>
      <c r="T46" s="170"/>
    </row>
    <row r="47" spans="1:20">
      <c r="A47" s="142"/>
      <c r="B47" s="115"/>
      <c r="C47" s="116"/>
      <c r="D47" s="117"/>
      <c r="E47" s="118">
        <f t="shared" si="0"/>
        <v>0</v>
      </c>
      <c r="F47" s="107">
        <f t="shared" si="1"/>
        <v>0</v>
      </c>
      <c r="G47" s="160">
        <f t="shared" si="2"/>
        <v>0</v>
      </c>
      <c r="H47" s="108">
        <f t="shared" si="3"/>
        <v>0</v>
      </c>
      <c r="I47" s="109">
        <f t="shared" si="4"/>
        <v>0</v>
      </c>
      <c r="J47" s="114"/>
      <c r="K47" s="343"/>
      <c r="L47" s="344"/>
      <c r="M47" s="345"/>
      <c r="N47" s="120" t="b">
        <f t="shared" si="5"/>
        <v>0</v>
      </c>
      <c r="O47" s="114"/>
      <c r="P47" s="112" t="b">
        <f t="shared" si="6"/>
        <v>0</v>
      </c>
      <c r="Q47" s="114"/>
      <c r="R47" s="168"/>
      <c r="S47" s="169"/>
      <c r="T47" s="170"/>
    </row>
    <row r="48" spans="1:20">
      <c r="A48" s="142"/>
      <c r="B48" s="115"/>
      <c r="C48" s="116"/>
      <c r="D48" s="117"/>
      <c r="E48" s="118">
        <f t="shared" si="0"/>
        <v>0</v>
      </c>
      <c r="F48" s="107">
        <f t="shared" si="1"/>
        <v>0</v>
      </c>
      <c r="G48" s="160">
        <f t="shared" si="2"/>
        <v>0</v>
      </c>
      <c r="H48" s="108">
        <f t="shared" si="3"/>
        <v>0</v>
      </c>
      <c r="I48" s="109">
        <f t="shared" si="4"/>
        <v>0</v>
      </c>
      <c r="J48" s="114"/>
      <c r="K48" s="343"/>
      <c r="L48" s="344"/>
      <c r="M48" s="345"/>
      <c r="N48" s="120" t="b">
        <f t="shared" si="5"/>
        <v>0</v>
      </c>
      <c r="O48" s="114"/>
      <c r="P48" s="112" t="b">
        <f t="shared" si="6"/>
        <v>0</v>
      </c>
      <c r="Q48" s="114"/>
      <c r="R48" s="168"/>
      <c r="S48" s="169"/>
      <c r="T48" s="170"/>
    </row>
    <row r="49" spans="1:20">
      <c r="A49" s="142"/>
      <c r="B49" s="115"/>
      <c r="C49" s="116"/>
      <c r="D49" s="117"/>
      <c r="E49" s="118">
        <f t="shared" si="0"/>
        <v>0</v>
      </c>
      <c r="F49" s="107">
        <f t="shared" si="1"/>
        <v>0</v>
      </c>
      <c r="G49" s="160">
        <f t="shared" si="2"/>
        <v>0</v>
      </c>
      <c r="H49" s="108">
        <f t="shared" si="3"/>
        <v>0</v>
      </c>
      <c r="I49" s="109">
        <f t="shared" si="4"/>
        <v>0</v>
      </c>
      <c r="J49" s="114"/>
      <c r="K49" s="343"/>
      <c r="L49" s="344"/>
      <c r="M49" s="345"/>
      <c r="N49" s="120" t="b">
        <f t="shared" si="5"/>
        <v>0</v>
      </c>
      <c r="O49" s="114"/>
      <c r="P49" s="112" t="b">
        <f t="shared" si="6"/>
        <v>0</v>
      </c>
      <c r="Q49" s="114"/>
      <c r="R49" s="168"/>
      <c r="S49" s="169"/>
      <c r="T49" s="170"/>
    </row>
    <row r="50" spans="1:20">
      <c r="A50" s="142"/>
      <c r="B50" s="115"/>
      <c r="C50" s="116"/>
      <c r="D50" s="117"/>
      <c r="E50" s="118">
        <f t="shared" si="0"/>
        <v>0</v>
      </c>
      <c r="F50" s="107">
        <f t="shared" si="1"/>
        <v>0</v>
      </c>
      <c r="G50" s="160">
        <f t="shared" si="2"/>
        <v>0</v>
      </c>
      <c r="H50" s="108">
        <f t="shared" si="3"/>
        <v>0</v>
      </c>
      <c r="I50" s="109">
        <f t="shared" si="4"/>
        <v>0</v>
      </c>
      <c r="J50" s="114"/>
      <c r="K50" s="343"/>
      <c r="L50" s="344"/>
      <c r="M50" s="345"/>
      <c r="N50" s="120" t="b">
        <f t="shared" si="5"/>
        <v>0</v>
      </c>
      <c r="O50" s="114"/>
      <c r="P50" s="112" t="b">
        <f t="shared" si="6"/>
        <v>0</v>
      </c>
      <c r="Q50" s="114"/>
      <c r="R50" s="168"/>
      <c r="S50" s="169"/>
      <c r="T50" s="170"/>
    </row>
    <row r="51" spans="1:20">
      <c r="A51" s="142"/>
      <c r="B51" s="115"/>
      <c r="C51" s="116"/>
      <c r="D51" s="117"/>
      <c r="E51" s="118">
        <f t="shared" si="0"/>
        <v>0</v>
      </c>
      <c r="F51" s="107">
        <f t="shared" si="1"/>
        <v>0</v>
      </c>
      <c r="G51" s="160">
        <f t="shared" si="2"/>
        <v>0</v>
      </c>
      <c r="H51" s="108">
        <f t="shared" si="3"/>
        <v>0</v>
      </c>
      <c r="I51" s="109">
        <f t="shared" si="4"/>
        <v>0</v>
      </c>
      <c r="J51" s="114"/>
      <c r="K51" s="343"/>
      <c r="L51" s="344"/>
      <c r="M51" s="345"/>
      <c r="N51" s="120" t="b">
        <f t="shared" si="5"/>
        <v>0</v>
      </c>
      <c r="O51" s="114"/>
      <c r="P51" s="112" t="b">
        <f t="shared" si="6"/>
        <v>0</v>
      </c>
      <c r="Q51" s="114"/>
      <c r="R51" s="168"/>
      <c r="S51" s="169"/>
      <c r="T51" s="170"/>
    </row>
    <row r="52" spans="1:20">
      <c r="A52" s="142"/>
      <c r="B52" s="115"/>
      <c r="C52" s="116"/>
      <c r="D52" s="117"/>
      <c r="E52" s="118">
        <f t="shared" si="0"/>
        <v>0</v>
      </c>
      <c r="F52" s="107">
        <f t="shared" si="1"/>
        <v>0</v>
      </c>
      <c r="G52" s="160">
        <f t="shared" si="2"/>
        <v>0</v>
      </c>
      <c r="H52" s="108">
        <f t="shared" si="3"/>
        <v>0</v>
      </c>
      <c r="I52" s="109">
        <f t="shared" si="4"/>
        <v>0</v>
      </c>
      <c r="J52" s="114"/>
      <c r="K52" s="343"/>
      <c r="L52" s="344"/>
      <c r="M52" s="345"/>
      <c r="N52" s="120" t="b">
        <f t="shared" si="5"/>
        <v>0</v>
      </c>
      <c r="O52" s="114"/>
      <c r="P52" s="112" t="b">
        <f t="shared" si="6"/>
        <v>0</v>
      </c>
      <c r="Q52" s="114"/>
      <c r="R52" s="168"/>
      <c r="S52" s="169"/>
      <c r="T52" s="170"/>
    </row>
    <row r="53" spans="1:20">
      <c r="A53" s="142"/>
      <c r="B53" s="115"/>
      <c r="C53" s="116"/>
      <c r="D53" s="117"/>
      <c r="E53" s="118">
        <f t="shared" si="0"/>
        <v>0</v>
      </c>
      <c r="F53" s="107">
        <f t="shared" si="1"/>
        <v>0</v>
      </c>
      <c r="G53" s="160">
        <f t="shared" si="2"/>
        <v>0</v>
      </c>
      <c r="H53" s="108">
        <f t="shared" si="3"/>
        <v>0</v>
      </c>
      <c r="I53" s="109">
        <f t="shared" si="4"/>
        <v>0</v>
      </c>
      <c r="J53" s="114"/>
      <c r="K53" s="343"/>
      <c r="L53" s="344"/>
      <c r="M53" s="345"/>
      <c r="N53" s="120" t="b">
        <f t="shared" si="5"/>
        <v>0</v>
      </c>
      <c r="O53" s="114"/>
      <c r="P53" s="112" t="b">
        <f t="shared" si="6"/>
        <v>0</v>
      </c>
      <c r="Q53" s="114"/>
      <c r="R53" s="168"/>
      <c r="S53" s="169"/>
      <c r="T53" s="170"/>
    </row>
    <row r="54" spans="1:20">
      <c r="A54" s="142"/>
      <c r="B54" s="115"/>
      <c r="C54" s="116"/>
      <c r="D54" s="117"/>
      <c r="E54" s="118">
        <f t="shared" si="0"/>
        <v>0</v>
      </c>
      <c r="F54" s="107">
        <f t="shared" si="1"/>
        <v>0</v>
      </c>
      <c r="G54" s="160">
        <f t="shared" si="2"/>
        <v>0</v>
      </c>
      <c r="H54" s="108">
        <f t="shared" si="3"/>
        <v>0</v>
      </c>
      <c r="I54" s="109">
        <f t="shared" si="4"/>
        <v>0</v>
      </c>
      <c r="J54" s="114"/>
      <c r="K54" s="343"/>
      <c r="L54" s="344"/>
      <c r="M54" s="345"/>
      <c r="N54" s="120" t="b">
        <f t="shared" si="5"/>
        <v>0</v>
      </c>
      <c r="O54" s="114"/>
      <c r="P54" s="112" t="b">
        <f t="shared" si="6"/>
        <v>0</v>
      </c>
      <c r="Q54" s="114"/>
      <c r="R54" s="168"/>
      <c r="S54" s="169"/>
      <c r="T54" s="170"/>
    </row>
    <row r="55" spans="1:20">
      <c r="A55" s="142"/>
      <c r="B55" s="115"/>
      <c r="C55" s="116"/>
      <c r="D55" s="117"/>
      <c r="E55" s="118">
        <f t="shared" si="0"/>
        <v>0</v>
      </c>
      <c r="F55" s="107">
        <f t="shared" si="1"/>
        <v>0</v>
      </c>
      <c r="G55" s="160">
        <f t="shared" si="2"/>
        <v>0</v>
      </c>
      <c r="H55" s="108">
        <f t="shared" si="3"/>
        <v>0</v>
      </c>
      <c r="I55" s="109">
        <f t="shared" si="4"/>
        <v>0</v>
      </c>
      <c r="J55" s="114"/>
      <c r="K55" s="343"/>
      <c r="L55" s="344"/>
      <c r="M55" s="345"/>
      <c r="N55" s="120" t="b">
        <f t="shared" si="5"/>
        <v>0</v>
      </c>
      <c r="O55" s="114"/>
      <c r="P55" s="112" t="b">
        <f t="shared" si="6"/>
        <v>0</v>
      </c>
      <c r="Q55" s="114"/>
      <c r="R55" s="168"/>
      <c r="S55" s="169"/>
      <c r="T55" s="170"/>
    </row>
    <row r="56" spans="1:20">
      <c r="A56" s="142"/>
      <c r="B56" s="115"/>
      <c r="C56" s="116"/>
      <c r="D56" s="117"/>
      <c r="E56" s="118">
        <f t="shared" si="0"/>
        <v>0</v>
      </c>
      <c r="F56" s="107">
        <f t="shared" si="1"/>
        <v>0</v>
      </c>
      <c r="G56" s="160">
        <f t="shared" si="2"/>
        <v>0</v>
      </c>
      <c r="H56" s="108">
        <f t="shared" si="3"/>
        <v>0</v>
      </c>
      <c r="I56" s="109">
        <f t="shared" si="4"/>
        <v>0</v>
      </c>
      <c r="J56" s="114"/>
      <c r="K56" s="343"/>
      <c r="L56" s="344"/>
      <c r="M56" s="345"/>
      <c r="N56" s="120" t="b">
        <f t="shared" si="5"/>
        <v>0</v>
      </c>
      <c r="O56" s="114"/>
      <c r="P56" s="112" t="b">
        <f t="shared" si="6"/>
        <v>0</v>
      </c>
      <c r="Q56" s="114"/>
      <c r="R56" s="168"/>
      <c r="S56" s="169"/>
      <c r="T56" s="170"/>
    </row>
    <row r="57" spans="1:20">
      <c r="A57" s="142"/>
      <c r="B57" s="115"/>
      <c r="C57" s="116"/>
      <c r="D57" s="117"/>
      <c r="E57" s="118">
        <f t="shared" si="0"/>
        <v>0</v>
      </c>
      <c r="F57" s="107">
        <f t="shared" si="1"/>
        <v>0</v>
      </c>
      <c r="G57" s="160">
        <f t="shared" si="2"/>
        <v>0</v>
      </c>
      <c r="H57" s="108">
        <f t="shared" si="3"/>
        <v>0</v>
      </c>
      <c r="I57" s="109">
        <f t="shared" si="4"/>
        <v>0</v>
      </c>
      <c r="J57" s="114"/>
      <c r="K57" s="343"/>
      <c r="L57" s="344"/>
      <c r="M57" s="345"/>
      <c r="N57" s="120" t="b">
        <f t="shared" si="5"/>
        <v>0</v>
      </c>
      <c r="O57" s="114"/>
      <c r="P57" s="112" t="b">
        <f t="shared" si="6"/>
        <v>0</v>
      </c>
      <c r="Q57" s="114"/>
      <c r="R57" s="168"/>
      <c r="S57" s="169"/>
      <c r="T57" s="170"/>
    </row>
    <row r="58" spans="1:20">
      <c r="A58" s="142"/>
      <c r="B58" s="115"/>
      <c r="C58" s="116"/>
      <c r="D58" s="117"/>
      <c r="E58" s="118">
        <f t="shared" si="0"/>
        <v>0</v>
      </c>
      <c r="F58" s="107">
        <f t="shared" si="1"/>
        <v>0</v>
      </c>
      <c r="G58" s="160">
        <f t="shared" si="2"/>
        <v>0</v>
      </c>
      <c r="H58" s="108">
        <f t="shared" si="3"/>
        <v>0</v>
      </c>
      <c r="I58" s="109">
        <f t="shared" si="4"/>
        <v>0</v>
      </c>
      <c r="J58" s="114"/>
      <c r="K58" s="343"/>
      <c r="L58" s="344"/>
      <c r="M58" s="345"/>
      <c r="N58" s="120" t="b">
        <f t="shared" si="5"/>
        <v>0</v>
      </c>
      <c r="O58" s="114"/>
      <c r="P58" s="112" t="b">
        <f t="shared" si="6"/>
        <v>0</v>
      </c>
      <c r="Q58" s="114"/>
      <c r="R58" s="168"/>
      <c r="S58" s="169"/>
      <c r="T58" s="170"/>
    </row>
    <row r="59" spans="1:20">
      <c r="A59" s="142"/>
      <c r="B59" s="115"/>
      <c r="C59" s="116"/>
      <c r="D59" s="117"/>
      <c r="E59" s="118">
        <f t="shared" si="0"/>
        <v>0</v>
      </c>
      <c r="F59" s="107">
        <f t="shared" si="1"/>
        <v>0</v>
      </c>
      <c r="G59" s="160">
        <f t="shared" si="2"/>
        <v>0</v>
      </c>
      <c r="H59" s="108">
        <f t="shared" si="3"/>
        <v>0</v>
      </c>
      <c r="I59" s="109">
        <f t="shared" si="4"/>
        <v>0</v>
      </c>
      <c r="J59" s="114"/>
      <c r="K59" s="343"/>
      <c r="L59" s="344"/>
      <c r="M59" s="345"/>
      <c r="N59" s="120" t="b">
        <f t="shared" si="5"/>
        <v>0</v>
      </c>
      <c r="O59" s="114"/>
      <c r="P59" s="112" t="b">
        <f t="shared" si="6"/>
        <v>0</v>
      </c>
      <c r="Q59" s="114"/>
      <c r="R59" s="168"/>
      <c r="S59" s="169"/>
      <c r="T59" s="170"/>
    </row>
    <row r="60" spans="1:20">
      <c r="A60" s="142"/>
      <c r="B60" s="115"/>
      <c r="C60" s="116"/>
      <c r="D60" s="117"/>
      <c r="E60" s="118">
        <f t="shared" si="0"/>
        <v>0</v>
      </c>
      <c r="F60" s="107">
        <f t="shared" si="1"/>
        <v>0</v>
      </c>
      <c r="G60" s="160">
        <f t="shared" si="2"/>
        <v>0</v>
      </c>
      <c r="H60" s="108">
        <f t="shared" si="3"/>
        <v>0</v>
      </c>
      <c r="I60" s="109">
        <f t="shared" si="4"/>
        <v>0</v>
      </c>
      <c r="J60" s="114"/>
      <c r="K60" s="343"/>
      <c r="L60" s="344"/>
      <c r="M60" s="345"/>
      <c r="N60" s="120" t="b">
        <f t="shared" si="5"/>
        <v>0</v>
      </c>
      <c r="O60" s="114"/>
      <c r="P60" s="112" t="b">
        <f t="shared" si="6"/>
        <v>0</v>
      </c>
      <c r="Q60" s="114"/>
      <c r="R60" s="168"/>
      <c r="S60" s="169"/>
      <c r="T60" s="170"/>
    </row>
    <row r="61" spans="1:20">
      <c r="A61" s="142"/>
      <c r="B61" s="115"/>
      <c r="C61" s="116"/>
      <c r="D61" s="117"/>
      <c r="E61" s="118">
        <f t="shared" si="0"/>
        <v>0</v>
      </c>
      <c r="F61" s="107">
        <f t="shared" si="1"/>
        <v>0</v>
      </c>
      <c r="G61" s="160">
        <f t="shared" si="2"/>
        <v>0</v>
      </c>
      <c r="H61" s="108">
        <f t="shared" si="3"/>
        <v>0</v>
      </c>
      <c r="I61" s="109">
        <f t="shared" si="4"/>
        <v>0</v>
      </c>
      <c r="J61" s="114"/>
      <c r="K61" s="343"/>
      <c r="L61" s="344"/>
      <c r="M61" s="345"/>
      <c r="N61" s="120" t="b">
        <f t="shared" si="5"/>
        <v>0</v>
      </c>
      <c r="O61" s="114"/>
      <c r="P61" s="112" t="b">
        <f t="shared" si="6"/>
        <v>0</v>
      </c>
      <c r="Q61" s="114"/>
      <c r="R61" s="168"/>
      <c r="S61" s="169"/>
      <c r="T61" s="170"/>
    </row>
    <row r="62" spans="1:20">
      <c r="A62" s="142"/>
      <c r="B62" s="115"/>
      <c r="C62" s="116"/>
      <c r="D62" s="117"/>
      <c r="E62" s="118">
        <f t="shared" si="0"/>
        <v>0</v>
      </c>
      <c r="F62" s="107">
        <f t="shared" si="1"/>
        <v>0</v>
      </c>
      <c r="G62" s="160">
        <f t="shared" si="2"/>
        <v>0</v>
      </c>
      <c r="H62" s="108">
        <f t="shared" si="3"/>
        <v>0</v>
      </c>
      <c r="I62" s="109">
        <f t="shared" si="4"/>
        <v>0</v>
      </c>
      <c r="J62" s="114"/>
      <c r="K62" s="343"/>
      <c r="L62" s="344"/>
      <c r="M62" s="345"/>
      <c r="N62" s="120" t="b">
        <f t="shared" si="5"/>
        <v>0</v>
      </c>
      <c r="O62" s="114"/>
      <c r="P62" s="112" t="b">
        <f t="shared" si="6"/>
        <v>0</v>
      </c>
      <c r="Q62" s="114"/>
      <c r="R62" s="168"/>
      <c r="S62" s="169"/>
      <c r="T62" s="170"/>
    </row>
    <row r="63" spans="1:20" ht="13.8" thickBot="1">
      <c r="A63" s="141"/>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50" priority="10">
      <formula>IF(AND(C11=4,D11=1),"1","E9")</formula>
    </cfRule>
  </conditionalFormatting>
  <conditionalFormatting sqref="G11:G63">
    <cfRule type="cellIs" dxfId="49" priority="9" operator="equal">
      <formula>"i"</formula>
    </cfRule>
  </conditionalFormatting>
  <conditionalFormatting sqref="H11:H63">
    <cfRule type="cellIs" dxfId="48" priority="8" operator="between">
      <formula>4</formula>
      <formula>8</formula>
    </cfRule>
  </conditionalFormatting>
  <conditionalFormatting sqref="I11:I63">
    <cfRule type="cellIs" dxfId="47" priority="6" operator="equal">
      <formula>"i"</formula>
    </cfRule>
    <cfRule type="cellIs" dxfId="46" priority="7" operator="between">
      <formula>9</formula>
      <formula>16</formula>
    </cfRule>
  </conditionalFormatting>
  <conditionalFormatting sqref="E11:E63">
    <cfRule type="cellIs" dxfId="45" priority="5" operator="equal">
      <formula>0</formula>
    </cfRule>
  </conditionalFormatting>
  <conditionalFormatting sqref="P11:P63">
    <cfRule type="cellIs" dxfId="44" priority="2" operator="equal">
      <formula>"Maximale"</formula>
    </cfRule>
    <cfRule type="cellIs" dxfId="43" priority="3" operator="equal">
      <formula>"Moyenne"</formula>
    </cfRule>
    <cfRule type="cellIs" dxfId="42" priority="4" operator="equal">
      <formula>"Faible"</formula>
    </cfRule>
  </conditionalFormatting>
  <conditionalFormatting sqref="G11:G63">
    <cfRule type="cellIs" dxfId="41" priority="1" operator="between">
      <formula>1</formula>
      <formula>3</formula>
    </cfRule>
  </conditionalFormatting>
  <dataValidations count="3">
    <dataValidation type="list" errorStyle="information" allowBlank="1" showInputMessage="1" showErrorMessage="1" error="Vous avez saisie du texte libre, cliquez sur Ok pour valider" prompt="Choisir le risque " sqref="A11:A63">
      <formula1>'Cotation du risque'!C13:C35</formula1>
    </dataValidation>
    <dataValidation type="list" allowBlank="1" showInputMessage="1" showErrorMessage="1" sqref="K11:M63">
      <formula1>'Cotation du risque'!B2:B4</formula1>
    </dataValidation>
    <dataValidation type="list" allowBlank="1" showInputMessage="1" showErrorMessage="1" sqref="C11:D63">
      <formula1>'Cotation du risque'!B50:B53</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W61"/>
  <sheetViews>
    <sheetView zoomScaleNormal="100" workbookViewId="0">
      <selection activeCell="Q12" sqref="Q12"/>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80"/>
      <c r="B3" s="180"/>
      <c r="C3" s="180"/>
      <c r="D3" s="180"/>
      <c r="E3" s="180"/>
      <c r="F3" s="180"/>
      <c r="G3" s="180"/>
      <c r="H3" s="180"/>
      <c r="I3" s="180"/>
      <c r="J3" s="180"/>
      <c r="K3" s="180"/>
      <c r="L3" s="180"/>
      <c r="M3" s="180"/>
      <c r="N3" s="180"/>
      <c r="O3" s="180"/>
      <c r="P3" s="180"/>
      <c r="Q3" s="180"/>
      <c r="R3" s="180"/>
      <c r="S3" s="180"/>
      <c r="T3" s="180"/>
    </row>
    <row r="4" spans="1:23" ht="19.5" customHeight="1" thickBot="1">
      <c r="A4" s="379" t="s">
        <v>13</v>
      </c>
      <c r="B4" s="380"/>
      <c r="C4" s="197">
        <v>1</v>
      </c>
      <c r="D4" s="445" t="s">
        <v>227</v>
      </c>
      <c r="E4" s="446"/>
      <c r="F4" s="446"/>
      <c r="G4" s="446"/>
      <c r="H4" s="446"/>
      <c r="I4" s="446"/>
      <c r="J4" s="447"/>
      <c r="K4" s="80"/>
      <c r="L4" s="80"/>
      <c r="M4" s="80"/>
      <c r="N4" s="80"/>
      <c r="O4" s="156" t="s">
        <v>128</v>
      </c>
      <c r="P4" s="80"/>
      <c r="Q4" s="91">
        <v>5</v>
      </c>
      <c r="R4" s="80"/>
      <c r="S4" s="80"/>
      <c r="T4" s="80"/>
      <c r="V4" s="198"/>
      <c r="W4" s="1"/>
    </row>
    <row r="5" spans="1:23" ht="7.5" customHeight="1">
      <c r="A5" s="133"/>
      <c r="B5" s="133"/>
      <c r="C5" s="133"/>
      <c r="D5" s="133"/>
      <c r="E5" s="134"/>
      <c r="F5" s="134"/>
      <c r="G5" s="135"/>
      <c r="H5" s="135"/>
      <c r="I5" s="135"/>
      <c r="J5" s="135"/>
      <c r="K5" s="80"/>
      <c r="L5" s="80"/>
      <c r="M5" s="80"/>
      <c r="N5" s="80"/>
      <c r="O5" s="156"/>
      <c r="P5" s="80"/>
      <c r="Q5" s="136"/>
      <c r="R5" s="80"/>
      <c r="S5" s="80"/>
      <c r="T5" s="80"/>
      <c r="V5" s="19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81">
        <v>3</v>
      </c>
      <c r="C8" s="365">
        <v>4</v>
      </c>
      <c r="D8" s="365"/>
      <c r="E8" s="365"/>
      <c r="F8" s="365"/>
      <c r="G8" s="365"/>
      <c r="H8" s="365"/>
      <c r="I8" s="365"/>
      <c r="J8" s="181">
        <v>5</v>
      </c>
      <c r="K8" s="365">
        <v>6</v>
      </c>
      <c r="L8" s="365"/>
      <c r="M8" s="365"/>
      <c r="N8" s="155"/>
      <c r="O8" s="181">
        <v>7</v>
      </c>
      <c r="P8" s="181">
        <v>8</v>
      </c>
      <c r="Q8" s="365">
        <v>9</v>
      </c>
      <c r="R8" s="365"/>
      <c r="S8" s="365"/>
      <c r="T8" s="365"/>
    </row>
    <row r="9" spans="1:23" ht="48" customHeight="1">
      <c r="A9" s="369" t="s">
        <v>14</v>
      </c>
      <c r="B9" s="369" t="s">
        <v>228</v>
      </c>
      <c r="C9" s="371" t="s">
        <v>24</v>
      </c>
      <c r="D9" s="373" t="s">
        <v>25</v>
      </c>
      <c r="E9" s="375" t="s">
        <v>34</v>
      </c>
      <c r="F9" s="143"/>
      <c r="G9" s="366" t="s">
        <v>26</v>
      </c>
      <c r="H9" s="367"/>
      <c r="I9" s="368"/>
      <c r="J9" s="355" t="s">
        <v>12</v>
      </c>
      <c r="K9" s="349" t="s">
        <v>165</v>
      </c>
      <c r="L9" s="350"/>
      <c r="M9" s="351"/>
      <c r="N9" s="182"/>
      <c r="O9" s="355" t="s">
        <v>2</v>
      </c>
      <c r="P9" s="355" t="s">
        <v>3</v>
      </c>
      <c r="Q9" s="357" t="s">
        <v>4</v>
      </c>
      <c r="R9" s="359" t="s">
        <v>5</v>
      </c>
      <c r="S9" s="360"/>
      <c r="T9" s="361"/>
    </row>
    <row r="10" spans="1:23" ht="54" customHeight="1" thickBot="1">
      <c r="A10" s="370"/>
      <c r="B10" s="370"/>
      <c r="C10" s="372"/>
      <c r="D10" s="374"/>
      <c r="E10" s="376"/>
      <c r="F10" s="144"/>
      <c r="G10" s="145" t="s">
        <v>6</v>
      </c>
      <c r="H10" s="146" t="s">
        <v>7</v>
      </c>
      <c r="I10" s="147" t="s">
        <v>8</v>
      </c>
      <c r="J10" s="356"/>
      <c r="K10" s="352"/>
      <c r="L10" s="353"/>
      <c r="M10" s="354"/>
      <c r="N10" s="183"/>
      <c r="O10" s="356"/>
      <c r="P10" s="356"/>
      <c r="Q10" s="358"/>
      <c r="R10" s="148" t="s">
        <v>9</v>
      </c>
      <c r="S10" s="149" t="s">
        <v>10</v>
      </c>
      <c r="T10" s="150" t="s">
        <v>27</v>
      </c>
    </row>
    <row r="11" spans="1:23" ht="172.2" thickBot="1">
      <c r="A11" s="140" t="s">
        <v>229</v>
      </c>
      <c r="B11" s="103" t="s">
        <v>230</v>
      </c>
      <c r="C11" s="104">
        <v>4</v>
      </c>
      <c r="D11" s="105">
        <v>1</v>
      </c>
      <c r="E11" s="106">
        <f t="shared" ref="E11:E61" si="0">PRODUCT(C11:D11)</f>
        <v>4</v>
      </c>
      <c r="F11" s="107">
        <f>IF(AND(C11=1,D11=4),"i",E11)</f>
        <v>4</v>
      </c>
      <c r="G11" s="159">
        <f>F11</f>
        <v>4</v>
      </c>
      <c r="H11" s="215">
        <f>F11</f>
        <v>4</v>
      </c>
      <c r="I11" s="186">
        <f>F11</f>
        <v>4</v>
      </c>
      <c r="J11" s="187"/>
      <c r="K11" s="362">
        <v>3</v>
      </c>
      <c r="L11" s="443"/>
      <c r="M11" s="444"/>
      <c r="N11" s="111" t="b">
        <f>IF(LEFT(K11,5)="Bonne",1,IF(LEFT(K11,12)="Moyenne",2,IF(LEFT(K11,17)="Insuffisante",3)))</f>
        <v>0</v>
      </c>
      <c r="O11" s="199" t="s">
        <v>231</v>
      </c>
      <c r="P11" s="200">
        <v>1</v>
      </c>
      <c r="Q11" s="199" t="s">
        <v>232</v>
      </c>
      <c r="R11" s="171">
        <v>43962</v>
      </c>
      <c r="S11" s="201">
        <v>43962</v>
      </c>
      <c r="T11" s="202">
        <v>43962</v>
      </c>
    </row>
    <row r="12" spans="1:23" ht="301.5" customHeight="1" thickBot="1">
      <c r="A12" s="199" t="s">
        <v>229</v>
      </c>
      <c r="B12" s="103" t="s">
        <v>254</v>
      </c>
      <c r="C12" s="211">
        <v>4</v>
      </c>
      <c r="D12" s="212">
        <v>1</v>
      </c>
      <c r="E12" s="208"/>
      <c r="F12" s="107"/>
      <c r="G12" s="214"/>
      <c r="H12" s="215"/>
      <c r="I12" s="213"/>
      <c r="J12" s="210"/>
      <c r="K12" s="362">
        <v>3</v>
      </c>
      <c r="L12" s="443"/>
      <c r="M12" s="444"/>
      <c r="N12" s="209"/>
      <c r="O12" s="199" t="s">
        <v>255</v>
      </c>
      <c r="P12" s="200"/>
      <c r="Q12" s="199"/>
      <c r="R12" s="171"/>
      <c r="S12" s="201"/>
      <c r="T12" s="202"/>
    </row>
    <row r="13" spans="1:23" ht="132">
      <c r="A13" s="142" t="s">
        <v>229</v>
      </c>
      <c r="B13" s="203" t="s">
        <v>233</v>
      </c>
      <c r="C13" s="116">
        <v>4</v>
      </c>
      <c r="D13" s="117">
        <v>1</v>
      </c>
      <c r="E13" s="118">
        <f>PRODUCT(C13:D13)</f>
        <v>4</v>
      </c>
      <c r="F13" s="107">
        <f>IF(AND(C13=1,D13=4),"i",E13)</f>
        <v>4</v>
      </c>
      <c r="G13" s="188">
        <f>F13</f>
        <v>4</v>
      </c>
      <c r="H13" s="185">
        <f>F13</f>
        <v>4</v>
      </c>
      <c r="I13" s="186">
        <f>F13</f>
        <v>4</v>
      </c>
      <c r="J13" s="114"/>
      <c r="K13" s="343">
        <v>3</v>
      </c>
      <c r="L13" s="441"/>
      <c r="M13" s="442"/>
      <c r="N13" s="120" t="b">
        <f>IF(LEFT(K13,5)="Bonne",1,IF(LEFT(K13,12)="Moyenne",2,IF(LEFT(K13,17)="Insuffisante",3)))</f>
        <v>0</v>
      </c>
      <c r="O13" s="142" t="s">
        <v>234</v>
      </c>
      <c r="P13" s="200">
        <v>1</v>
      </c>
      <c r="Q13" s="142" t="s">
        <v>235</v>
      </c>
      <c r="R13" s="171">
        <v>43962</v>
      </c>
      <c r="S13" s="201">
        <v>43962</v>
      </c>
      <c r="T13" s="202">
        <v>43962</v>
      </c>
    </row>
    <row r="14" spans="1:23">
      <c r="A14" s="142"/>
      <c r="B14" s="115"/>
      <c r="C14" s="116"/>
      <c r="D14" s="117"/>
      <c r="E14" s="118">
        <f t="shared" si="0"/>
        <v>0</v>
      </c>
      <c r="F14" s="107">
        <f t="shared" ref="F14:F61" si="1">IF(AND(C14=1,D14=4),"i",E14)</f>
        <v>0</v>
      </c>
      <c r="G14" s="188">
        <f t="shared" ref="G14:G61" si="2">F14</f>
        <v>0</v>
      </c>
      <c r="H14" s="185">
        <f t="shared" ref="H14:H61" si="3">F14</f>
        <v>0</v>
      </c>
      <c r="I14" s="186">
        <f t="shared" ref="I14:I61" si="4">F14</f>
        <v>0</v>
      </c>
      <c r="J14" s="114"/>
      <c r="K14" s="343"/>
      <c r="L14" s="441"/>
      <c r="M14" s="442"/>
      <c r="N14" s="120" t="b">
        <f t="shared" ref="N14:N61" si="5">IF(LEFT(K14,5)="Bonne",1,IF(LEFT(K14,12)="Moyenne",2,IF(LEFT(K14,17)="Insuffisante",3)))</f>
        <v>0</v>
      </c>
      <c r="O14" s="114"/>
      <c r="P14" s="184" t="b">
        <f t="shared" ref="P14:P61" si="6">IF(AND(F14="i",N14=1),"Faible",IF(AND(F14="i",N14=2),"Faible",IF(AND(F14="i",N14=3),"Moyenne",IF(AND(F14&lt;9,N14=1),"Faible",IF(AND(F14&gt;8,N14=1),"Moyenne",IF(AND(F14&lt;9,N14=2),"Moyenne",IF(AND(F14&gt;8,N14=2),"Maximale",IF(AND(F14&lt;4,N14=3),"Moyenne",IF(AND(F14&gt;3,N14=3),"Maximale")))))))))</f>
        <v>0</v>
      </c>
      <c r="Q14" s="114"/>
      <c r="R14" s="168"/>
      <c r="S14" s="204"/>
      <c r="T14" s="205"/>
    </row>
    <row r="15" spans="1:23">
      <c r="A15" s="142"/>
      <c r="B15" s="115"/>
      <c r="C15" s="116"/>
      <c r="D15" s="117"/>
      <c r="E15" s="118">
        <f t="shared" si="0"/>
        <v>0</v>
      </c>
      <c r="F15" s="107">
        <f t="shared" si="1"/>
        <v>0</v>
      </c>
      <c r="G15" s="188">
        <f t="shared" si="2"/>
        <v>0</v>
      </c>
      <c r="H15" s="185">
        <f t="shared" si="3"/>
        <v>0</v>
      </c>
      <c r="I15" s="186">
        <f t="shared" si="4"/>
        <v>0</v>
      </c>
      <c r="J15" s="114"/>
      <c r="K15" s="343"/>
      <c r="L15" s="441"/>
      <c r="M15" s="442"/>
      <c r="N15" s="120" t="b">
        <f t="shared" si="5"/>
        <v>0</v>
      </c>
      <c r="O15" s="114"/>
      <c r="P15" s="184" t="b">
        <f t="shared" si="6"/>
        <v>0</v>
      </c>
      <c r="Q15" s="114"/>
      <c r="R15" s="168"/>
      <c r="S15" s="204"/>
      <c r="T15" s="205"/>
    </row>
    <row r="16" spans="1:23">
      <c r="A16" s="142"/>
      <c r="B16" s="115"/>
      <c r="C16" s="116"/>
      <c r="D16" s="117"/>
      <c r="E16" s="118">
        <f t="shared" si="0"/>
        <v>0</v>
      </c>
      <c r="F16" s="107">
        <f t="shared" si="1"/>
        <v>0</v>
      </c>
      <c r="G16" s="188">
        <f t="shared" si="2"/>
        <v>0</v>
      </c>
      <c r="H16" s="185">
        <f t="shared" si="3"/>
        <v>0</v>
      </c>
      <c r="I16" s="186">
        <f t="shared" si="4"/>
        <v>0</v>
      </c>
      <c r="J16" s="114"/>
      <c r="K16" s="343"/>
      <c r="L16" s="441"/>
      <c r="M16" s="442"/>
      <c r="N16" s="120" t="b">
        <f t="shared" si="5"/>
        <v>0</v>
      </c>
      <c r="O16" s="114"/>
      <c r="P16" s="184" t="b">
        <f t="shared" si="6"/>
        <v>0</v>
      </c>
      <c r="Q16" s="114"/>
      <c r="R16" s="168"/>
      <c r="S16" s="204"/>
      <c r="T16" s="205"/>
    </row>
    <row r="17" spans="1:20">
      <c r="A17" s="142"/>
      <c r="B17" s="115"/>
      <c r="C17" s="116"/>
      <c r="D17" s="117"/>
      <c r="E17" s="118">
        <f t="shared" si="0"/>
        <v>0</v>
      </c>
      <c r="F17" s="107">
        <f t="shared" si="1"/>
        <v>0</v>
      </c>
      <c r="G17" s="188">
        <f t="shared" si="2"/>
        <v>0</v>
      </c>
      <c r="H17" s="185">
        <f t="shared" si="3"/>
        <v>0</v>
      </c>
      <c r="I17" s="186">
        <f t="shared" si="4"/>
        <v>0</v>
      </c>
      <c r="J17" s="114"/>
      <c r="K17" s="343"/>
      <c r="L17" s="441"/>
      <c r="M17" s="442"/>
      <c r="N17" s="120" t="b">
        <f t="shared" si="5"/>
        <v>0</v>
      </c>
      <c r="O17" s="114"/>
      <c r="P17" s="184" t="b">
        <f t="shared" si="6"/>
        <v>0</v>
      </c>
      <c r="Q17" s="114"/>
      <c r="R17" s="168"/>
      <c r="S17" s="204"/>
      <c r="T17" s="205"/>
    </row>
    <row r="18" spans="1:20">
      <c r="A18" s="142"/>
      <c r="B18" s="115"/>
      <c r="C18" s="116"/>
      <c r="D18" s="117"/>
      <c r="E18" s="118">
        <f t="shared" si="0"/>
        <v>0</v>
      </c>
      <c r="F18" s="107">
        <f t="shared" si="1"/>
        <v>0</v>
      </c>
      <c r="G18" s="188">
        <f t="shared" si="2"/>
        <v>0</v>
      </c>
      <c r="H18" s="185">
        <f t="shared" si="3"/>
        <v>0</v>
      </c>
      <c r="I18" s="186">
        <f t="shared" si="4"/>
        <v>0</v>
      </c>
      <c r="J18" s="114"/>
      <c r="K18" s="343"/>
      <c r="L18" s="441"/>
      <c r="M18" s="442"/>
      <c r="N18" s="120" t="b">
        <f t="shared" si="5"/>
        <v>0</v>
      </c>
      <c r="O18" s="114"/>
      <c r="P18" s="184" t="b">
        <f t="shared" si="6"/>
        <v>0</v>
      </c>
      <c r="Q18" s="114"/>
      <c r="R18" s="168"/>
      <c r="S18" s="204"/>
      <c r="T18" s="205"/>
    </row>
    <row r="19" spans="1:20">
      <c r="A19" s="142"/>
      <c r="B19" s="115"/>
      <c r="C19" s="116"/>
      <c r="D19" s="117"/>
      <c r="E19" s="118">
        <f t="shared" si="0"/>
        <v>0</v>
      </c>
      <c r="F19" s="107">
        <f t="shared" si="1"/>
        <v>0</v>
      </c>
      <c r="G19" s="188">
        <f t="shared" si="2"/>
        <v>0</v>
      </c>
      <c r="H19" s="185">
        <f t="shared" si="3"/>
        <v>0</v>
      </c>
      <c r="I19" s="186">
        <f t="shared" si="4"/>
        <v>0</v>
      </c>
      <c r="J19" s="114"/>
      <c r="K19" s="343"/>
      <c r="L19" s="441"/>
      <c r="M19" s="442"/>
      <c r="N19" s="120" t="b">
        <f t="shared" si="5"/>
        <v>0</v>
      </c>
      <c r="O19" s="114"/>
      <c r="P19" s="184" t="b">
        <f t="shared" si="6"/>
        <v>0</v>
      </c>
      <c r="Q19" s="114"/>
      <c r="R19" s="168"/>
      <c r="S19" s="204"/>
      <c r="T19" s="205"/>
    </row>
    <row r="20" spans="1:20">
      <c r="A20" s="142"/>
      <c r="B20" s="115"/>
      <c r="C20" s="116"/>
      <c r="D20" s="117"/>
      <c r="E20" s="118">
        <f t="shared" si="0"/>
        <v>0</v>
      </c>
      <c r="F20" s="107">
        <f t="shared" si="1"/>
        <v>0</v>
      </c>
      <c r="G20" s="188">
        <f t="shared" si="2"/>
        <v>0</v>
      </c>
      <c r="H20" s="185">
        <f t="shared" si="3"/>
        <v>0</v>
      </c>
      <c r="I20" s="186">
        <f t="shared" si="4"/>
        <v>0</v>
      </c>
      <c r="J20" s="114"/>
      <c r="K20" s="343"/>
      <c r="L20" s="441"/>
      <c r="M20" s="442"/>
      <c r="N20" s="120" t="b">
        <f t="shared" si="5"/>
        <v>0</v>
      </c>
      <c r="O20" s="114"/>
      <c r="P20" s="184" t="b">
        <f t="shared" si="6"/>
        <v>0</v>
      </c>
      <c r="Q20" s="114"/>
      <c r="R20" s="168"/>
      <c r="S20" s="204"/>
      <c r="T20" s="205"/>
    </row>
    <row r="21" spans="1:20">
      <c r="A21" s="142"/>
      <c r="B21" s="115"/>
      <c r="C21" s="116"/>
      <c r="D21" s="117"/>
      <c r="E21" s="118">
        <f t="shared" si="0"/>
        <v>0</v>
      </c>
      <c r="F21" s="107">
        <f t="shared" si="1"/>
        <v>0</v>
      </c>
      <c r="G21" s="188">
        <f t="shared" si="2"/>
        <v>0</v>
      </c>
      <c r="H21" s="185">
        <f t="shared" si="3"/>
        <v>0</v>
      </c>
      <c r="I21" s="186">
        <f t="shared" si="4"/>
        <v>0</v>
      </c>
      <c r="J21" s="114"/>
      <c r="K21" s="343"/>
      <c r="L21" s="441"/>
      <c r="M21" s="442"/>
      <c r="N21" s="120" t="b">
        <f t="shared" si="5"/>
        <v>0</v>
      </c>
      <c r="O21" s="114"/>
      <c r="P21" s="184" t="b">
        <f t="shared" si="6"/>
        <v>0</v>
      </c>
      <c r="Q21" s="114"/>
      <c r="R21" s="168"/>
      <c r="S21" s="204"/>
      <c r="T21" s="205"/>
    </row>
    <row r="22" spans="1:20">
      <c r="A22" s="142"/>
      <c r="B22" s="115"/>
      <c r="C22" s="116"/>
      <c r="D22" s="117"/>
      <c r="E22" s="118">
        <f t="shared" si="0"/>
        <v>0</v>
      </c>
      <c r="F22" s="107">
        <f t="shared" si="1"/>
        <v>0</v>
      </c>
      <c r="G22" s="188">
        <f t="shared" si="2"/>
        <v>0</v>
      </c>
      <c r="H22" s="185">
        <f t="shared" si="3"/>
        <v>0</v>
      </c>
      <c r="I22" s="186">
        <f t="shared" si="4"/>
        <v>0</v>
      </c>
      <c r="J22" s="114"/>
      <c r="K22" s="343"/>
      <c r="L22" s="441"/>
      <c r="M22" s="442"/>
      <c r="N22" s="120" t="b">
        <f t="shared" si="5"/>
        <v>0</v>
      </c>
      <c r="O22" s="114"/>
      <c r="P22" s="184" t="b">
        <f t="shared" si="6"/>
        <v>0</v>
      </c>
      <c r="Q22" s="114"/>
      <c r="R22" s="168"/>
      <c r="S22" s="204"/>
      <c r="T22" s="205"/>
    </row>
    <row r="23" spans="1:20">
      <c r="A23" s="142"/>
      <c r="B23" s="115"/>
      <c r="C23" s="116"/>
      <c r="D23" s="117"/>
      <c r="E23" s="118">
        <f t="shared" si="0"/>
        <v>0</v>
      </c>
      <c r="F23" s="107">
        <f t="shared" si="1"/>
        <v>0</v>
      </c>
      <c r="G23" s="188">
        <f t="shared" si="2"/>
        <v>0</v>
      </c>
      <c r="H23" s="185">
        <f t="shared" si="3"/>
        <v>0</v>
      </c>
      <c r="I23" s="186">
        <f t="shared" si="4"/>
        <v>0</v>
      </c>
      <c r="J23" s="114"/>
      <c r="K23" s="343"/>
      <c r="L23" s="441"/>
      <c r="M23" s="442"/>
      <c r="N23" s="120" t="b">
        <f t="shared" si="5"/>
        <v>0</v>
      </c>
      <c r="O23" s="114"/>
      <c r="P23" s="184" t="b">
        <f t="shared" si="6"/>
        <v>0</v>
      </c>
      <c r="Q23" s="114"/>
      <c r="R23" s="168"/>
      <c r="S23" s="204"/>
      <c r="T23" s="205"/>
    </row>
    <row r="24" spans="1:20">
      <c r="A24" s="142"/>
      <c r="B24" s="115"/>
      <c r="C24" s="116"/>
      <c r="D24" s="117"/>
      <c r="E24" s="118">
        <f t="shared" si="0"/>
        <v>0</v>
      </c>
      <c r="F24" s="107">
        <f t="shared" si="1"/>
        <v>0</v>
      </c>
      <c r="G24" s="188">
        <f t="shared" si="2"/>
        <v>0</v>
      </c>
      <c r="H24" s="185">
        <f t="shared" si="3"/>
        <v>0</v>
      </c>
      <c r="I24" s="186">
        <f t="shared" si="4"/>
        <v>0</v>
      </c>
      <c r="J24" s="114"/>
      <c r="K24" s="343"/>
      <c r="L24" s="441"/>
      <c r="M24" s="442"/>
      <c r="N24" s="120" t="b">
        <f t="shared" si="5"/>
        <v>0</v>
      </c>
      <c r="O24" s="114"/>
      <c r="P24" s="184" t="b">
        <f t="shared" si="6"/>
        <v>0</v>
      </c>
      <c r="Q24" s="114"/>
      <c r="R24" s="168"/>
      <c r="S24" s="204"/>
      <c r="T24" s="205"/>
    </row>
    <row r="25" spans="1:20">
      <c r="A25" s="142"/>
      <c r="B25" s="115"/>
      <c r="C25" s="116"/>
      <c r="D25" s="117"/>
      <c r="E25" s="118">
        <f t="shared" si="0"/>
        <v>0</v>
      </c>
      <c r="F25" s="107">
        <f t="shared" si="1"/>
        <v>0</v>
      </c>
      <c r="G25" s="188">
        <f t="shared" si="2"/>
        <v>0</v>
      </c>
      <c r="H25" s="185">
        <f t="shared" si="3"/>
        <v>0</v>
      </c>
      <c r="I25" s="186">
        <f t="shared" si="4"/>
        <v>0</v>
      </c>
      <c r="J25" s="114"/>
      <c r="K25" s="343"/>
      <c r="L25" s="441"/>
      <c r="M25" s="442"/>
      <c r="N25" s="120" t="b">
        <f t="shared" si="5"/>
        <v>0</v>
      </c>
      <c r="O25" s="114"/>
      <c r="P25" s="184" t="b">
        <f t="shared" si="6"/>
        <v>0</v>
      </c>
      <c r="Q25" s="114"/>
      <c r="R25" s="168"/>
      <c r="S25" s="204"/>
      <c r="T25" s="205"/>
    </row>
    <row r="26" spans="1:20">
      <c r="A26" s="142"/>
      <c r="B26" s="115"/>
      <c r="C26" s="116"/>
      <c r="D26" s="117"/>
      <c r="E26" s="118">
        <f t="shared" si="0"/>
        <v>0</v>
      </c>
      <c r="F26" s="107">
        <f t="shared" si="1"/>
        <v>0</v>
      </c>
      <c r="G26" s="188">
        <f t="shared" si="2"/>
        <v>0</v>
      </c>
      <c r="H26" s="185">
        <f t="shared" si="3"/>
        <v>0</v>
      </c>
      <c r="I26" s="186">
        <f t="shared" si="4"/>
        <v>0</v>
      </c>
      <c r="J26" s="114"/>
      <c r="K26" s="343"/>
      <c r="L26" s="441"/>
      <c r="M26" s="442"/>
      <c r="N26" s="120" t="b">
        <f t="shared" si="5"/>
        <v>0</v>
      </c>
      <c r="O26" s="114"/>
      <c r="P26" s="184" t="b">
        <f t="shared" si="6"/>
        <v>0</v>
      </c>
      <c r="Q26" s="114"/>
      <c r="R26" s="168"/>
      <c r="S26" s="204"/>
      <c r="T26" s="205"/>
    </row>
    <row r="27" spans="1:20">
      <c r="A27" s="142"/>
      <c r="B27" s="115"/>
      <c r="C27" s="116"/>
      <c r="D27" s="117"/>
      <c r="E27" s="118">
        <f t="shared" si="0"/>
        <v>0</v>
      </c>
      <c r="F27" s="107">
        <f t="shared" si="1"/>
        <v>0</v>
      </c>
      <c r="G27" s="188">
        <f t="shared" si="2"/>
        <v>0</v>
      </c>
      <c r="H27" s="185">
        <f t="shared" si="3"/>
        <v>0</v>
      </c>
      <c r="I27" s="186">
        <f t="shared" si="4"/>
        <v>0</v>
      </c>
      <c r="J27" s="114"/>
      <c r="K27" s="343"/>
      <c r="L27" s="441"/>
      <c r="M27" s="442"/>
      <c r="N27" s="120" t="b">
        <f t="shared" si="5"/>
        <v>0</v>
      </c>
      <c r="O27" s="114"/>
      <c r="P27" s="184" t="b">
        <f t="shared" si="6"/>
        <v>0</v>
      </c>
      <c r="Q27" s="114"/>
      <c r="R27" s="168"/>
      <c r="S27" s="204"/>
      <c r="T27" s="205"/>
    </row>
    <row r="28" spans="1:20">
      <c r="A28" s="142"/>
      <c r="B28" s="115"/>
      <c r="C28" s="116"/>
      <c r="D28" s="117"/>
      <c r="E28" s="118">
        <f t="shared" si="0"/>
        <v>0</v>
      </c>
      <c r="F28" s="107">
        <f t="shared" si="1"/>
        <v>0</v>
      </c>
      <c r="G28" s="188">
        <f t="shared" si="2"/>
        <v>0</v>
      </c>
      <c r="H28" s="185">
        <f t="shared" si="3"/>
        <v>0</v>
      </c>
      <c r="I28" s="186">
        <f t="shared" si="4"/>
        <v>0</v>
      </c>
      <c r="J28" s="114"/>
      <c r="K28" s="343"/>
      <c r="L28" s="441"/>
      <c r="M28" s="442"/>
      <c r="N28" s="120" t="b">
        <f t="shared" si="5"/>
        <v>0</v>
      </c>
      <c r="O28" s="114"/>
      <c r="P28" s="184" t="b">
        <f t="shared" si="6"/>
        <v>0</v>
      </c>
      <c r="Q28" s="114"/>
      <c r="R28" s="168"/>
      <c r="S28" s="204"/>
      <c r="T28" s="205"/>
    </row>
    <row r="29" spans="1:20">
      <c r="A29" s="142"/>
      <c r="B29" s="115"/>
      <c r="C29" s="116"/>
      <c r="D29" s="117"/>
      <c r="E29" s="118">
        <f t="shared" si="0"/>
        <v>0</v>
      </c>
      <c r="F29" s="107">
        <f t="shared" si="1"/>
        <v>0</v>
      </c>
      <c r="G29" s="188">
        <f t="shared" si="2"/>
        <v>0</v>
      </c>
      <c r="H29" s="185">
        <f t="shared" si="3"/>
        <v>0</v>
      </c>
      <c r="I29" s="186">
        <f t="shared" si="4"/>
        <v>0</v>
      </c>
      <c r="J29" s="114"/>
      <c r="K29" s="343"/>
      <c r="L29" s="441"/>
      <c r="M29" s="442"/>
      <c r="N29" s="120" t="b">
        <f t="shared" si="5"/>
        <v>0</v>
      </c>
      <c r="O29" s="114"/>
      <c r="P29" s="184" t="b">
        <f t="shared" si="6"/>
        <v>0</v>
      </c>
      <c r="Q29" s="114"/>
      <c r="R29" s="168"/>
      <c r="S29" s="204"/>
      <c r="T29" s="205"/>
    </row>
    <row r="30" spans="1:20">
      <c r="A30" s="142"/>
      <c r="B30" s="115"/>
      <c r="C30" s="116"/>
      <c r="D30" s="117"/>
      <c r="E30" s="118">
        <f t="shared" si="0"/>
        <v>0</v>
      </c>
      <c r="F30" s="107">
        <f t="shared" si="1"/>
        <v>0</v>
      </c>
      <c r="G30" s="188">
        <f t="shared" si="2"/>
        <v>0</v>
      </c>
      <c r="H30" s="185">
        <f t="shared" si="3"/>
        <v>0</v>
      </c>
      <c r="I30" s="186">
        <f t="shared" si="4"/>
        <v>0</v>
      </c>
      <c r="J30" s="114"/>
      <c r="K30" s="343"/>
      <c r="L30" s="441"/>
      <c r="M30" s="442"/>
      <c r="N30" s="120" t="b">
        <f t="shared" si="5"/>
        <v>0</v>
      </c>
      <c r="O30" s="114"/>
      <c r="P30" s="184" t="b">
        <f t="shared" si="6"/>
        <v>0</v>
      </c>
      <c r="Q30" s="114"/>
      <c r="R30" s="168"/>
      <c r="S30" s="204"/>
      <c r="T30" s="205"/>
    </row>
    <row r="31" spans="1:20">
      <c r="A31" s="142"/>
      <c r="B31" s="115"/>
      <c r="C31" s="116"/>
      <c r="D31" s="117"/>
      <c r="E31" s="118">
        <f t="shared" si="0"/>
        <v>0</v>
      </c>
      <c r="F31" s="107">
        <f t="shared" si="1"/>
        <v>0</v>
      </c>
      <c r="G31" s="188">
        <f t="shared" si="2"/>
        <v>0</v>
      </c>
      <c r="H31" s="185">
        <f t="shared" si="3"/>
        <v>0</v>
      </c>
      <c r="I31" s="186">
        <f t="shared" si="4"/>
        <v>0</v>
      </c>
      <c r="J31" s="114"/>
      <c r="K31" s="343"/>
      <c r="L31" s="441"/>
      <c r="M31" s="442"/>
      <c r="N31" s="120" t="b">
        <f t="shared" si="5"/>
        <v>0</v>
      </c>
      <c r="O31" s="114"/>
      <c r="P31" s="184" t="b">
        <f t="shared" si="6"/>
        <v>0</v>
      </c>
      <c r="Q31" s="114"/>
      <c r="R31" s="168"/>
      <c r="S31" s="204"/>
      <c r="T31" s="205"/>
    </row>
    <row r="32" spans="1:20">
      <c r="A32" s="142"/>
      <c r="B32" s="115"/>
      <c r="C32" s="116"/>
      <c r="D32" s="117"/>
      <c r="E32" s="118">
        <f t="shared" si="0"/>
        <v>0</v>
      </c>
      <c r="F32" s="107">
        <f t="shared" si="1"/>
        <v>0</v>
      </c>
      <c r="G32" s="188">
        <f t="shared" si="2"/>
        <v>0</v>
      </c>
      <c r="H32" s="185">
        <f t="shared" si="3"/>
        <v>0</v>
      </c>
      <c r="I32" s="186">
        <f t="shared" si="4"/>
        <v>0</v>
      </c>
      <c r="J32" s="114"/>
      <c r="K32" s="343"/>
      <c r="L32" s="441"/>
      <c r="M32" s="442"/>
      <c r="N32" s="120" t="b">
        <f t="shared" si="5"/>
        <v>0</v>
      </c>
      <c r="O32" s="114"/>
      <c r="P32" s="184" t="b">
        <f t="shared" si="6"/>
        <v>0</v>
      </c>
      <c r="Q32" s="114"/>
      <c r="R32" s="168"/>
      <c r="S32" s="204"/>
      <c r="T32" s="205"/>
    </row>
    <row r="33" spans="1:20">
      <c r="A33" s="142"/>
      <c r="B33" s="115"/>
      <c r="C33" s="116"/>
      <c r="D33" s="117"/>
      <c r="E33" s="118">
        <f t="shared" si="0"/>
        <v>0</v>
      </c>
      <c r="F33" s="107">
        <f t="shared" si="1"/>
        <v>0</v>
      </c>
      <c r="G33" s="188">
        <f t="shared" si="2"/>
        <v>0</v>
      </c>
      <c r="H33" s="185">
        <f t="shared" si="3"/>
        <v>0</v>
      </c>
      <c r="I33" s="186">
        <f t="shared" si="4"/>
        <v>0</v>
      </c>
      <c r="J33" s="114"/>
      <c r="K33" s="343"/>
      <c r="L33" s="441"/>
      <c r="M33" s="442"/>
      <c r="N33" s="120" t="b">
        <f t="shared" si="5"/>
        <v>0</v>
      </c>
      <c r="O33" s="114"/>
      <c r="P33" s="184" t="b">
        <f t="shared" si="6"/>
        <v>0</v>
      </c>
      <c r="Q33" s="114"/>
      <c r="R33" s="168"/>
      <c r="S33" s="204"/>
      <c r="T33" s="205"/>
    </row>
    <row r="34" spans="1:20">
      <c r="A34" s="142"/>
      <c r="B34" s="115"/>
      <c r="C34" s="116"/>
      <c r="D34" s="117"/>
      <c r="E34" s="118">
        <f t="shared" si="0"/>
        <v>0</v>
      </c>
      <c r="F34" s="107">
        <f t="shared" si="1"/>
        <v>0</v>
      </c>
      <c r="G34" s="188">
        <f t="shared" si="2"/>
        <v>0</v>
      </c>
      <c r="H34" s="185">
        <f t="shared" si="3"/>
        <v>0</v>
      </c>
      <c r="I34" s="186">
        <f t="shared" si="4"/>
        <v>0</v>
      </c>
      <c r="J34" s="114"/>
      <c r="K34" s="343"/>
      <c r="L34" s="441"/>
      <c r="M34" s="442"/>
      <c r="N34" s="120" t="b">
        <f t="shared" si="5"/>
        <v>0</v>
      </c>
      <c r="O34" s="114"/>
      <c r="P34" s="184" t="b">
        <f t="shared" si="6"/>
        <v>0</v>
      </c>
      <c r="Q34" s="114"/>
      <c r="R34" s="168"/>
      <c r="S34" s="204"/>
      <c r="T34" s="205"/>
    </row>
    <row r="35" spans="1:20">
      <c r="A35" s="142"/>
      <c r="B35" s="115"/>
      <c r="C35" s="116"/>
      <c r="D35" s="117"/>
      <c r="E35" s="118">
        <f t="shared" si="0"/>
        <v>0</v>
      </c>
      <c r="F35" s="107">
        <f t="shared" si="1"/>
        <v>0</v>
      </c>
      <c r="G35" s="188">
        <f t="shared" si="2"/>
        <v>0</v>
      </c>
      <c r="H35" s="185">
        <f t="shared" si="3"/>
        <v>0</v>
      </c>
      <c r="I35" s="186">
        <f t="shared" si="4"/>
        <v>0</v>
      </c>
      <c r="J35" s="114"/>
      <c r="K35" s="343"/>
      <c r="L35" s="441"/>
      <c r="M35" s="442"/>
      <c r="N35" s="120" t="b">
        <f t="shared" si="5"/>
        <v>0</v>
      </c>
      <c r="O35" s="114"/>
      <c r="P35" s="184" t="b">
        <f t="shared" si="6"/>
        <v>0</v>
      </c>
      <c r="Q35" s="114"/>
      <c r="R35" s="168"/>
      <c r="S35" s="204"/>
      <c r="T35" s="205"/>
    </row>
    <row r="36" spans="1:20">
      <c r="A36" s="142"/>
      <c r="B36" s="115"/>
      <c r="C36" s="116"/>
      <c r="D36" s="117"/>
      <c r="E36" s="118">
        <f t="shared" si="0"/>
        <v>0</v>
      </c>
      <c r="F36" s="107">
        <f t="shared" si="1"/>
        <v>0</v>
      </c>
      <c r="G36" s="188">
        <f t="shared" si="2"/>
        <v>0</v>
      </c>
      <c r="H36" s="185">
        <f t="shared" si="3"/>
        <v>0</v>
      </c>
      <c r="I36" s="186">
        <f t="shared" si="4"/>
        <v>0</v>
      </c>
      <c r="J36" s="114"/>
      <c r="K36" s="343"/>
      <c r="L36" s="441"/>
      <c r="M36" s="442"/>
      <c r="N36" s="120" t="b">
        <f t="shared" si="5"/>
        <v>0</v>
      </c>
      <c r="O36" s="114"/>
      <c r="P36" s="184" t="b">
        <f t="shared" si="6"/>
        <v>0</v>
      </c>
      <c r="Q36" s="114"/>
      <c r="R36" s="168"/>
      <c r="S36" s="204"/>
      <c r="T36" s="205"/>
    </row>
    <row r="37" spans="1:20">
      <c r="A37" s="142"/>
      <c r="B37" s="115"/>
      <c r="C37" s="116"/>
      <c r="D37" s="117"/>
      <c r="E37" s="118">
        <f t="shared" si="0"/>
        <v>0</v>
      </c>
      <c r="F37" s="107">
        <f t="shared" si="1"/>
        <v>0</v>
      </c>
      <c r="G37" s="188">
        <f t="shared" si="2"/>
        <v>0</v>
      </c>
      <c r="H37" s="185">
        <f t="shared" si="3"/>
        <v>0</v>
      </c>
      <c r="I37" s="186">
        <f t="shared" si="4"/>
        <v>0</v>
      </c>
      <c r="J37" s="114"/>
      <c r="K37" s="343"/>
      <c r="L37" s="441"/>
      <c r="M37" s="442"/>
      <c r="N37" s="120" t="b">
        <f t="shared" si="5"/>
        <v>0</v>
      </c>
      <c r="O37" s="114"/>
      <c r="P37" s="184" t="b">
        <f t="shared" si="6"/>
        <v>0</v>
      </c>
      <c r="Q37" s="114"/>
      <c r="R37" s="168"/>
      <c r="S37" s="204"/>
      <c r="T37" s="205"/>
    </row>
    <row r="38" spans="1:20">
      <c r="A38" s="142"/>
      <c r="B38" s="115"/>
      <c r="C38" s="116"/>
      <c r="D38" s="117"/>
      <c r="E38" s="118">
        <f t="shared" si="0"/>
        <v>0</v>
      </c>
      <c r="F38" s="107">
        <f t="shared" si="1"/>
        <v>0</v>
      </c>
      <c r="G38" s="188">
        <f t="shared" si="2"/>
        <v>0</v>
      </c>
      <c r="H38" s="185">
        <f t="shared" si="3"/>
        <v>0</v>
      </c>
      <c r="I38" s="186">
        <f t="shared" si="4"/>
        <v>0</v>
      </c>
      <c r="J38" s="114"/>
      <c r="K38" s="343"/>
      <c r="L38" s="441"/>
      <c r="M38" s="442"/>
      <c r="N38" s="120" t="b">
        <f t="shared" si="5"/>
        <v>0</v>
      </c>
      <c r="O38" s="114"/>
      <c r="P38" s="184" t="b">
        <f t="shared" si="6"/>
        <v>0</v>
      </c>
      <c r="Q38" s="114"/>
      <c r="R38" s="168"/>
      <c r="S38" s="204"/>
      <c r="T38" s="205"/>
    </row>
    <row r="39" spans="1:20">
      <c r="A39" s="142"/>
      <c r="B39" s="115"/>
      <c r="C39" s="116"/>
      <c r="D39" s="117"/>
      <c r="E39" s="118">
        <f t="shared" si="0"/>
        <v>0</v>
      </c>
      <c r="F39" s="107">
        <f t="shared" si="1"/>
        <v>0</v>
      </c>
      <c r="G39" s="188">
        <f t="shared" si="2"/>
        <v>0</v>
      </c>
      <c r="H39" s="185">
        <f t="shared" si="3"/>
        <v>0</v>
      </c>
      <c r="I39" s="186">
        <f t="shared" si="4"/>
        <v>0</v>
      </c>
      <c r="J39" s="114"/>
      <c r="K39" s="343"/>
      <c r="L39" s="441"/>
      <c r="M39" s="442"/>
      <c r="N39" s="120" t="b">
        <f t="shared" si="5"/>
        <v>0</v>
      </c>
      <c r="O39" s="114"/>
      <c r="P39" s="184" t="b">
        <f t="shared" si="6"/>
        <v>0</v>
      </c>
      <c r="Q39" s="114"/>
      <c r="R39" s="168"/>
      <c r="S39" s="204"/>
      <c r="T39" s="205"/>
    </row>
    <row r="40" spans="1:20">
      <c r="A40" s="142"/>
      <c r="B40" s="115"/>
      <c r="C40" s="116"/>
      <c r="D40" s="117"/>
      <c r="E40" s="118">
        <f t="shared" si="0"/>
        <v>0</v>
      </c>
      <c r="F40" s="107">
        <f t="shared" si="1"/>
        <v>0</v>
      </c>
      <c r="G40" s="188">
        <f t="shared" si="2"/>
        <v>0</v>
      </c>
      <c r="H40" s="185">
        <f t="shared" si="3"/>
        <v>0</v>
      </c>
      <c r="I40" s="186">
        <f t="shared" si="4"/>
        <v>0</v>
      </c>
      <c r="J40" s="114"/>
      <c r="K40" s="343"/>
      <c r="L40" s="441"/>
      <c r="M40" s="442"/>
      <c r="N40" s="120" t="b">
        <f t="shared" si="5"/>
        <v>0</v>
      </c>
      <c r="O40" s="114"/>
      <c r="P40" s="184" t="b">
        <f t="shared" si="6"/>
        <v>0</v>
      </c>
      <c r="Q40" s="114"/>
      <c r="R40" s="168"/>
      <c r="S40" s="204"/>
      <c r="T40" s="205"/>
    </row>
    <row r="41" spans="1:20">
      <c r="A41" s="142"/>
      <c r="B41" s="115"/>
      <c r="C41" s="116"/>
      <c r="D41" s="117"/>
      <c r="E41" s="118">
        <f t="shared" si="0"/>
        <v>0</v>
      </c>
      <c r="F41" s="107">
        <f t="shared" si="1"/>
        <v>0</v>
      </c>
      <c r="G41" s="188">
        <f t="shared" si="2"/>
        <v>0</v>
      </c>
      <c r="H41" s="185">
        <f t="shared" si="3"/>
        <v>0</v>
      </c>
      <c r="I41" s="186">
        <f t="shared" si="4"/>
        <v>0</v>
      </c>
      <c r="J41" s="114"/>
      <c r="K41" s="343"/>
      <c r="L41" s="441"/>
      <c r="M41" s="442"/>
      <c r="N41" s="120" t="b">
        <f t="shared" si="5"/>
        <v>0</v>
      </c>
      <c r="O41" s="114"/>
      <c r="P41" s="184" t="b">
        <f t="shared" si="6"/>
        <v>0</v>
      </c>
      <c r="Q41" s="114"/>
      <c r="R41" s="168"/>
      <c r="S41" s="204"/>
      <c r="T41" s="205"/>
    </row>
    <row r="42" spans="1:20">
      <c r="A42" s="142"/>
      <c r="B42" s="115"/>
      <c r="C42" s="116"/>
      <c r="D42" s="117"/>
      <c r="E42" s="118">
        <f t="shared" si="0"/>
        <v>0</v>
      </c>
      <c r="F42" s="107">
        <f t="shared" si="1"/>
        <v>0</v>
      </c>
      <c r="G42" s="188">
        <f t="shared" si="2"/>
        <v>0</v>
      </c>
      <c r="H42" s="185">
        <f t="shared" si="3"/>
        <v>0</v>
      </c>
      <c r="I42" s="186">
        <f t="shared" si="4"/>
        <v>0</v>
      </c>
      <c r="J42" s="114"/>
      <c r="K42" s="343"/>
      <c r="L42" s="441"/>
      <c r="M42" s="442"/>
      <c r="N42" s="120" t="b">
        <f t="shared" si="5"/>
        <v>0</v>
      </c>
      <c r="O42" s="114"/>
      <c r="P42" s="184" t="b">
        <f t="shared" si="6"/>
        <v>0</v>
      </c>
      <c r="Q42" s="114"/>
      <c r="R42" s="168"/>
      <c r="S42" s="204"/>
      <c r="T42" s="205"/>
    </row>
    <row r="43" spans="1:20">
      <c r="A43" s="142"/>
      <c r="B43" s="115"/>
      <c r="C43" s="116"/>
      <c r="D43" s="117"/>
      <c r="E43" s="118">
        <f t="shared" si="0"/>
        <v>0</v>
      </c>
      <c r="F43" s="107">
        <f t="shared" si="1"/>
        <v>0</v>
      </c>
      <c r="G43" s="188">
        <f t="shared" si="2"/>
        <v>0</v>
      </c>
      <c r="H43" s="185">
        <f t="shared" si="3"/>
        <v>0</v>
      </c>
      <c r="I43" s="186">
        <f t="shared" si="4"/>
        <v>0</v>
      </c>
      <c r="J43" s="114"/>
      <c r="K43" s="343"/>
      <c r="L43" s="441"/>
      <c r="M43" s="442"/>
      <c r="N43" s="120" t="b">
        <f t="shared" si="5"/>
        <v>0</v>
      </c>
      <c r="O43" s="114"/>
      <c r="P43" s="184" t="b">
        <f t="shared" si="6"/>
        <v>0</v>
      </c>
      <c r="Q43" s="114"/>
      <c r="R43" s="168"/>
      <c r="S43" s="204"/>
      <c r="T43" s="205"/>
    </row>
    <row r="44" spans="1:20">
      <c r="A44" s="142"/>
      <c r="B44" s="115"/>
      <c r="C44" s="116"/>
      <c r="D44" s="117"/>
      <c r="E44" s="118">
        <f t="shared" si="0"/>
        <v>0</v>
      </c>
      <c r="F44" s="107">
        <f t="shared" si="1"/>
        <v>0</v>
      </c>
      <c r="G44" s="188">
        <f t="shared" si="2"/>
        <v>0</v>
      </c>
      <c r="H44" s="185">
        <f t="shared" si="3"/>
        <v>0</v>
      </c>
      <c r="I44" s="186">
        <f t="shared" si="4"/>
        <v>0</v>
      </c>
      <c r="J44" s="114"/>
      <c r="K44" s="343"/>
      <c r="L44" s="441"/>
      <c r="M44" s="442"/>
      <c r="N44" s="120" t="b">
        <f t="shared" si="5"/>
        <v>0</v>
      </c>
      <c r="O44" s="114"/>
      <c r="P44" s="184" t="b">
        <f t="shared" si="6"/>
        <v>0</v>
      </c>
      <c r="Q44" s="114"/>
      <c r="R44" s="168"/>
      <c r="S44" s="204"/>
      <c r="T44" s="205"/>
    </row>
    <row r="45" spans="1:20">
      <c r="A45" s="142"/>
      <c r="B45" s="115"/>
      <c r="C45" s="116"/>
      <c r="D45" s="117"/>
      <c r="E45" s="118">
        <f t="shared" si="0"/>
        <v>0</v>
      </c>
      <c r="F45" s="107">
        <f t="shared" si="1"/>
        <v>0</v>
      </c>
      <c r="G45" s="188">
        <f t="shared" si="2"/>
        <v>0</v>
      </c>
      <c r="H45" s="185">
        <f t="shared" si="3"/>
        <v>0</v>
      </c>
      <c r="I45" s="186">
        <f t="shared" si="4"/>
        <v>0</v>
      </c>
      <c r="J45" s="114"/>
      <c r="K45" s="343"/>
      <c r="L45" s="441"/>
      <c r="M45" s="442"/>
      <c r="N45" s="120" t="b">
        <f t="shared" si="5"/>
        <v>0</v>
      </c>
      <c r="O45" s="114"/>
      <c r="P45" s="184" t="b">
        <f t="shared" si="6"/>
        <v>0</v>
      </c>
      <c r="Q45" s="114"/>
      <c r="R45" s="168"/>
      <c r="S45" s="204"/>
      <c r="T45" s="205"/>
    </row>
    <row r="46" spans="1:20">
      <c r="A46" s="142"/>
      <c r="B46" s="115"/>
      <c r="C46" s="116"/>
      <c r="D46" s="117"/>
      <c r="E46" s="118">
        <f t="shared" si="0"/>
        <v>0</v>
      </c>
      <c r="F46" s="107">
        <f t="shared" si="1"/>
        <v>0</v>
      </c>
      <c r="G46" s="188">
        <f t="shared" si="2"/>
        <v>0</v>
      </c>
      <c r="H46" s="185">
        <f t="shared" si="3"/>
        <v>0</v>
      </c>
      <c r="I46" s="186">
        <f t="shared" si="4"/>
        <v>0</v>
      </c>
      <c r="J46" s="114"/>
      <c r="K46" s="343"/>
      <c r="L46" s="441"/>
      <c r="M46" s="442"/>
      <c r="N46" s="120" t="b">
        <f t="shared" si="5"/>
        <v>0</v>
      </c>
      <c r="O46" s="114"/>
      <c r="P46" s="184" t="b">
        <f t="shared" si="6"/>
        <v>0</v>
      </c>
      <c r="Q46" s="114"/>
      <c r="R46" s="168"/>
      <c r="S46" s="204"/>
      <c r="T46" s="205"/>
    </row>
    <row r="47" spans="1:20">
      <c r="A47" s="142"/>
      <c r="B47" s="115"/>
      <c r="C47" s="116"/>
      <c r="D47" s="117"/>
      <c r="E47" s="118">
        <f t="shared" si="0"/>
        <v>0</v>
      </c>
      <c r="F47" s="107">
        <f t="shared" si="1"/>
        <v>0</v>
      </c>
      <c r="G47" s="188">
        <f t="shared" si="2"/>
        <v>0</v>
      </c>
      <c r="H47" s="185">
        <f t="shared" si="3"/>
        <v>0</v>
      </c>
      <c r="I47" s="186">
        <f t="shared" si="4"/>
        <v>0</v>
      </c>
      <c r="J47" s="114"/>
      <c r="K47" s="343"/>
      <c r="L47" s="441"/>
      <c r="M47" s="442"/>
      <c r="N47" s="120" t="b">
        <f t="shared" si="5"/>
        <v>0</v>
      </c>
      <c r="O47" s="114"/>
      <c r="P47" s="184" t="b">
        <f t="shared" si="6"/>
        <v>0</v>
      </c>
      <c r="Q47" s="114"/>
      <c r="R47" s="168"/>
      <c r="S47" s="204"/>
      <c r="T47" s="205"/>
    </row>
    <row r="48" spans="1:20">
      <c r="A48" s="142"/>
      <c r="B48" s="115"/>
      <c r="C48" s="116"/>
      <c r="D48" s="117"/>
      <c r="E48" s="118">
        <f t="shared" si="0"/>
        <v>0</v>
      </c>
      <c r="F48" s="107">
        <f t="shared" si="1"/>
        <v>0</v>
      </c>
      <c r="G48" s="188">
        <f t="shared" si="2"/>
        <v>0</v>
      </c>
      <c r="H48" s="185">
        <f t="shared" si="3"/>
        <v>0</v>
      </c>
      <c r="I48" s="186">
        <f t="shared" si="4"/>
        <v>0</v>
      </c>
      <c r="J48" s="114"/>
      <c r="K48" s="343"/>
      <c r="L48" s="441"/>
      <c r="M48" s="442"/>
      <c r="N48" s="120" t="b">
        <f t="shared" si="5"/>
        <v>0</v>
      </c>
      <c r="O48" s="114"/>
      <c r="P48" s="184" t="b">
        <f t="shared" si="6"/>
        <v>0</v>
      </c>
      <c r="Q48" s="114"/>
      <c r="R48" s="168"/>
      <c r="S48" s="204"/>
      <c r="T48" s="205"/>
    </row>
    <row r="49" spans="1:20">
      <c r="A49" s="142"/>
      <c r="B49" s="115"/>
      <c r="C49" s="116"/>
      <c r="D49" s="117"/>
      <c r="E49" s="118">
        <f t="shared" si="0"/>
        <v>0</v>
      </c>
      <c r="F49" s="107">
        <f t="shared" si="1"/>
        <v>0</v>
      </c>
      <c r="G49" s="188">
        <f t="shared" si="2"/>
        <v>0</v>
      </c>
      <c r="H49" s="185">
        <f t="shared" si="3"/>
        <v>0</v>
      </c>
      <c r="I49" s="186">
        <f t="shared" si="4"/>
        <v>0</v>
      </c>
      <c r="J49" s="114"/>
      <c r="K49" s="343"/>
      <c r="L49" s="441"/>
      <c r="M49" s="442"/>
      <c r="N49" s="120" t="b">
        <f t="shared" si="5"/>
        <v>0</v>
      </c>
      <c r="O49" s="114"/>
      <c r="P49" s="184" t="b">
        <f t="shared" si="6"/>
        <v>0</v>
      </c>
      <c r="Q49" s="114"/>
      <c r="R49" s="168"/>
      <c r="S49" s="204"/>
      <c r="T49" s="205"/>
    </row>
    <row r="50" spans="1:20">
      <c r="A50" s="142"/>
      <c r="B50" s="115"/>
      <c r="C50" s="116"/>
      <c r="D50" s="117"/>
      <c r="E50" s="118">
        <f t="shared" si="0"/>
        <v>0</v>
      </c>
      <c r="F50" s="107">
        <f t="shared" si="1"/>
        <v>0</v>
      </c>
      <c r="G50" s="188">
        <f t="shared" si="2"/>
        <v>0</v>
      </c>
      <c r="H50" s="185">
        <f t="shared" si="3"/>
        <v>0</v>
      </c>
      <c r="I50" s="186">
        <f t="shared" si="4"/>
        <v>0</v>
      </c>
      <c r="J50" s="114"/>
      <c r="K50" s="343"/>
      <c r="L50" s="441"/>
      <c r="M50" s="442"/>
      <c r="N50" s="120" t="b">
        <f t="shared" si="5"/>
        <v>0</v>
      </c>
      <c r="O50" s="114"/>
      <c r="P50" s="184" t="b">
        <f t="shared" si="6"/>
        <v>0</v>
      </c>
      <c r="Q50" s="114"/>
      <c r="R50" s="168"/>
      <c r="S50" s="204"/>
      <c r="T50" s="205"/>
    </row>
    <row r="51" spans="1:20">
      <c r="A51" s="142"/>
      <c r="B51" s="115"/>
      <c r="C51" s="116"/>
      <c r="D51" s="117"/>
      <c r="E51" s="118">
        <f t="shared" si="0"/>
        <v>0</v>
      </c>
      <c r="F51" s="107">
        <f t="shared" si="1"/>
        <v>0</v>
      </c>
      <c r="G51" s="188">
        <f t="shared" si="2"/>
        <v>0</v>
      </c>
      <c r="H51" s="185">
        <f t="shared" si="3"/>
        <v>0</v>
      </c>
      <c r="I51" s="186">
        <f t="shared" si="4"/>
        <v>0</v>
      </c>
      <c r="J51" s="114"/>
      <c r="K51" s="343"/>
      <c r="L51" s="441"/>
      <c r="M51" s="442"/>
      <c r="N51" s="120" t="b">
        <f t="shared" si="5"/>
        <v>0</v>
      </c>
      <c r="O51" s="114"/>
      <c r="P51" s="184" t="b">
        <f t="shared" si="6"/>
        <v>0</v>
      </c>
      <c r="Q51" s="114"/>
      <c r="R51" s="168"/>
      <c r="S51" s="204"/>
      <c r="T51" s="205"/>
    </row>
    <row r="52" spans="1:20">
      <c r="A52" s="142"/>
      <c r="B52" s="115"/>
      <c r="C52" s="116"/>
      <c r="D52" s="117"/>
      <c r="E52" s="118">
        <f t="shared" si="0"/>
        <v>0</v>
      </c>
      <c r="F52" s="107">
        <f t="shared" si="1"/>
        <v>0</v>
      </c>
      <c r="G52" s="188">
        <f t="shared" si="2"/>
        <v>0</v>
      </c>
      <c r="H52" s="185">
        <f t="shared" si="3"/>
        <v>0</v>
      </c>
      <c r="I52" s="186">
        <f t="shared" si="4"/>
        <v>0</v>
      </c>
      <c r="J52" s="114"/>
      <c r="K52" s="343"/>
      <c r="L52" s="441"/>
      <c r="M52" s="442"/>
      <c r="N52" s="120" t="b">
        <f t="shared" si="5"/>
        <v>0</v>
      </c>
      <c r="O52" s="114"/>
      <c r="P52" s="184" t="b">
        <f t="shared" si="6"/>
        <v>0</v>
      </c>
      <c r="Q52" s="114"/>
      <c r="R52" s="168"/>
      <c r="S52" s="204"/>
      <c r="T52" s="205"/>
    </row>
    <row r="53" spans="1:20">
      <c r="A53" s="142"/>
      <c r="B53" s="115"/>
      <c r="C53" s="116"/>
      <c r="D53" s="117"/>
      <c r="E53" s="118">
        <f t="shared" si="0"/>
        <v>0</v>
      </c>
      <c r="F53" s="107">
        <f t="shared" si="1"/>
        <v>0</v>
      </c>
      <c r="G53" s="188">
        <f t="shared" si="2"/>
        <v>0</v>
      </c>
      <c r="H53" s="185">
        <f t="shared" si="3"/>
        <v>0</v>
      </c>
      <c r="I53" s="186">
        <f t="shared" si="4"/>
        <v>0</v>
      </c>
      <c r="J53" s="114"/>
      <c r="K53" s="343"/>
      <c r="L53" s="441"/>
      <c r="M53" s="442"/>
      <c r="N53" s="120" t="b">
        <f t="shared" si="5"/>
        <v>0</v>
      </c>
      <c r="O53" s="114"/>
      <c r="P53" s="184" t="b">
        <f t="shared" si="6"/>
        <v>0</v>
      </c>
      <c r="Q53" s="114"/>
      <c r="R53" s="168"/>
      <c r="S53" s="204"/>
      <c r="T53" s="205"/>
    </row>
    <row r="54" spans="1:20">
      <c r="A54" s="142"/>
      <c r="B54" s="115"/>
      <c r="C54" s="116"/>
      <c r="D54" s="117"/>
      <c r="E54" s="118">
        <f t="shared" si="0"/>
        <v>0</v>
      </c>
      <c r="F54" s="107">
        <f t="shared" si="1"/>
        <v>0</v>
      </c>
      <c r="G54" s="188">
        <f t="shared" si="2"/>
        <v>0</v>
      </c>
      <c r="H54" s="185">
        <f t="shared" si="3"/>
        <v>0</v>
      </c>
      <c r="I54" s="186">
        <f t="shared" si="4"/>
        <v>0</v>
      </c>
      <c r="J54" s="114"/>
      <c r="K54" s="343"/>
      <c r="L54" s="441"/>
      <c r="M54" s="442"/>
      <c r="N54" s="120" t="b">
        <f t="shared" si="5"/>
        <v>0</v>
      </c>
      <c r="O54" s="114"/>
      <c r="P54" s="184" t="b">
        <f t="shared" si="6"/>
        <v>0</v>
      </c>
      <c r="Q54" s="114"/>
      <c r="R54" s="168"/>
      <c r="S54" s="204"/>
      <c r="T54" s="205"/>
    </row>
    <row r="55" spans="1:20">
      <c r="A55" s="142"/>
      <c r="B55" s="115"/>
      <c r="C55" s="116"/>
      <c r="D55" s="117"/>
      <c r="E55" s="118">
        <f t="shared" si="0"/>
        <v>0</v>
      </c>
      <c r="F55" s="107">
        <f t="shared" si="1"/>
        <v>0</v>
      </c>
      <c r="G55" s="188">
        <f t="shared" si="2"/>
        <v>0</v>
      </c>
      <c r="H55" s="185">
        <f t="shared" si="3"/>
        <v>0</v>
      </c>
      <c r="I55" s="186">
        <f t="shared" si="4"/>
        <v>0</v>
      </c>
      <c r="J55" s="114"/>
      <c r="K55" s="343"/>
      <c r="L55" s="441"/>
      <c r="M55" s="442"/>
      <c r="N55" s="120" t="b">
        <f t="shared" si="5"/>
        <v>0</v>
      </c>
      <c r="O55" s="114"/>
      <c r="P55" s="184" t="b">
        <f t="shared" si="6"/>
        <v>0</v>
      </c>
      <c r="Q55" s="114"/>
      <c r="R55" s="168"/>
      <c r="S55" s="204"/>
      <c r="T55" s="205"/>
    </row>
    <row r="56" spans="1:20">
      <c r="A56" s="142"/>
      <c r="B56" s="115"/>
      <c r="C56" s="116"/>
      <c r="D56" s="117"/>
      <c r="E56" s="118">
        <f t="shared" si="0"/>
        <v>0</v>
      </c>
      <c r="F56" s="107">
        <f t="shared" si="1"/>
        <v>0</v>
      </c>
      <c r="G56" s="188">
        <f t="shared" si="2"/>
        <v>0</v>
      </c>
      <c r="H56" s="185">
        <f t="shared" si="3"/>
        <v>0</v>
      </c>
      <c r="I56" s="186">
        <f t="shared" si="4"/>
        <v>0</v>
      </c>
      <c r="J56" s="114"/>
      <c r="K56" s="343"/>
      <c r="L56" s="441"/>
      <c r="M56" s="442"/>
      <c r="N56" s="120" t="b">
        <f t="shared" si="5"/>
        <v>0</v>
      </c>
      <c r="O56" s="114"/>
      <c r="P56" s="184" t="b">
        <f t="shared" si="6"/>
        <v>0</v>
      </c>
      <c r="Q56" s="114"/>
      <c r="R56" s="168"/>
      <c r="S56" s="204"/>
      <c r="T56" s="205"/>
    </row>
    <row r="57" spans="1:20">
      <c r="A57" s="142"/>
      <c r="B57" s="115"/>
      <c r="C57" s="116"/>
      <c r="D57" s="117"/>
      <c r="E57" s="118">
        <f t="shared" si="0"/>
        <v>0</v>
      </c>
      <c r="F57" s="107">
        <f t="shared" si="1"/>
        <v>0</v>
      </c>
      <c r="G57" s="188">
        <f t="shared" si="2"/>
        <v>0</v>
      </c>
      <c r="H57" s="185">
        <f t="shared" si="3"/>
        <v>0</v>
      </c>
      <c r="I57" s="186">
        <f t="shared" si="4"/>
        <v>0</v>
      </c>
      <c r="J57" s="114"/>
      <c r="K57" s="343"/>
      <c r="L57" s="441"/>
      <c r="M57" s="442"/>
      <c r="N57" s="120" t="b">
        <f t="shared" si="5"/>
        <v>0</v>
      </c>
      <c r="O57" s="114"/>
      <c r="P57" s="184" t="b">
        <f t="shared" si="6"/>
        <v>0</v>
      </c>
      <c r="Q57" s="114"/>
      <c r="R57" s="168"/>
      <c r="S57" s="204"/>
      <c r="T57" s="205"/>
    </row>
    <row r="58" spans="1:20">
      <c r="A58" s="142"/>
      <c r="B58" s="115"/>
      <c r="C58" s="116"/>
      <c r="D58" s="117"/>
      <c r="E58" s="118">
        <f t="shared" si="0"/>
        <v>0</v>
      </c>
      <c r="F58" s="107">
        <f t="shared" si="1"/>
        <v>0</v>
      </c>
      <c r="G58" s="188">
        <f t="shared" si="2"/>
        <v>0</v>
      </c>
      <c r="H58" s="185">
        <f t="shared" si="3"/>
        <v>0</v>
      </c>
      <c r="I58" s="186">
        <f t="shared" si="4"/>
        <v>0</v>
      </c>
      <c r="J58" s="114"/>
      <c r="K58" s="343"/>
      <c r="L58" s="441"/>
      <c r="M58" s="442"/>
      <c r="N58" s="120" t="b">
        <f t="shared" si="5"/>
        <v>0</v>
      </c>
      <c r="O58" s="114"/>
      <c r="P58" s="184" t="b">
        <f t="shared" si="6"/>
        <v>0</v>
      </c>
      <c r="Q58" s="114"/>
      <c r="R58" s="168"/>
      <c r="S58" s="204"/>
      <c r="T58" s="205"/>
    </row>
    <row r="59" spans="1:20">
      <c r="A59" s="142"/>
      <c r="B59" s="115"/>
      <c r="C59" s="116"/>
      <c r="D59" s="117"/>
      <c r="E59" s="118">
        <f t="shared" si="0"/>
        <v>0</v>
      </c>
      <c r="F59" s="107">
        <f t="shared" si="1"/>
        <v>0</v>
      </c>
      <c r="G59" s="188">
        <f t="shared" si="2"/>
        <v>0</v>
      </c>
      <c r="H59" s="185">
        <f t="shared" si="3"/>
        <v>0</v>
      </c>
      <c r="I59" s="186">
        <f t="shared" si="4"/>
        <v>0</v>
      </c>
      <c r="J59" s="114"/>
      <c r="K59" s="343"/>
      <c r="L59" s="441"/>
      <c r="M59" s="442"/>
      <c r="N59" s="120" t="b">
        <f t="shared" si="5"/>
        <v>0</v>
      </c>
      <c r="O59" s="114"/>
      <c r="P59" s="184" t="b">
        <f t="shared" si="6"/>
        <v>0</v>
      </c>
      <c r="Q59" s="114"/>
      <c r="R59" s="168"/>
      <c r="S59" s="204"/>
      <c r="T59" s="205"/>
    </row>
    <row r="60" spans="1:20">
      <c r="A60" s="142"/>
      <c r="B60" s="115"/>
      <c r="C60" s="116"/>
      <c r="D60" s="117"/>
      <c r="E60" s="118">
        <f t="shared" si="0"/>
        <v>0</v>
      </c>
      <c r="F60" s="107">
        <f t="shared" si="1"/>
        <v>0</v>
      </c>
      <c r="G60" s="188">
        <f t="shared" si="2"/>
        <v>0</v>
      </c>
      <c r="H60" s="185">
        <f t="shared" si="3"/>
        <v>0</v>
      </c>
      <c r="I60" s="186">
        <f t="shared" si="4"/>
        <v>0</v>
      </c>
      <c r="J60" s="114"/>
      <c r="K60" s="343"/>
      <c r="L60" s="441"/>
      <c r="M60" s="442"/>
      <c r="N60" s="120" t="b">
        <f t="shared" si="5"/>
        <v>0</v>
      </c>
      <c r="O60" s="114"/>
      <c r="P60" s="184" t="b">
        <f t="shared" si="6"/>
        <v>0</v>
      </c>
      <c r="Q60" s="114"/>
      <c r="R60" s="168"/>
      <c r="S60" s="204"/>
      <c r="T60" s="205"/>
    </row>
    <row r="61" spans="1:20" ht="13.8" thickBot="1">
      <c r="A61" s="141"/>
      <c r="B61" s="123"/>
      <c r="C61" s="124"/>
      <c r="D61" s="125"/>
      <c r="E61" s="126">
        <f t="shared" si="0"/>
        <v>0</v>
      </c>
      <c r="F61" s="107">
        <f t="shared" si="1"/>
        <v>0</v>
      </c>
      <c r="G61" s="161">
        <f t="shared" si="2"/>
        <v>0</v>
      </c>
      <c r="H61" s="127">
        <f t="shared" si="3"/>
        <v>0</v>
      </c>
      <c r="I61" s="128">
        <f t="shared" si="4"/>
        <v>0</v>
      </c>
      <c r="J61" s="122"/>
      <c r="K61" s="346"/>
      <c r="L61" s="439"/>
      <c r="M61" s="440"/>
      <c r="N61" s="129" t="b">
        <f t="shared" si="5"/>
        <v>0</v>
      </c>
      <c r="O61" s="122"/>
      <c r="P61" s="130" t="b">
        <f t="shared" si="6"/>
        <v>0</v>
      </c>
      <c r="Q61" s="122"/>
      <c r="R61" s="174"/>
      <c r="S61" s="206"/>
      <c r="T61" s="207"/>
    </row>
  </sheetData>
  <sheetProtection formatCells="0" formatColumns="0" formatRows="0"/>
  <dataConsolidate/>
  <mergeCells count="72">
    <mergeCell ref="A1:T1"/>
    <mergeCell ref="A2:T2"/>
    <mergeCell ref="A7:M7"/>
    <mergeCell ref="O7:T7"/>
    <mergeCell ref="A4:B4"/>
    <mergeCell ref="D4:J4"/>
    <mergeCell ref="A9:A10"/>
    <mergeCell ref="B9:B10"/>
    <mergeCell ref="C9:C10"/>
    <mergeCell ref="D9:D10"/>
    <mergeCell ref="E9:E10"/>
    <mergeCell ref="R9:T9"/>
    <mergeCell ref="K11:M11"/>
    <mergeCell ref="C8:I8"/>
    <mergeCell ref="K8:M8"/>
    <mergeCell ref="Q8:T8"/>
    <mergeCell ref="G9:I9"/>
    <mergeCell ref="J9:J10"/>
    <mergeCell ref="K18:M18"/>
    <mergeCell ref="K9:M10"/>
    <mergeCell ref="O9:O10"/>
    <mergeCell ref="P9:P10"/>
    <mergeCell ref="Q9:Q10"/>
    <mergeCell ref="K13:M13"/>
    <mergeCell ref="K14:M14"/>
    <mergeCell ref="K15:M15"/>
    <mergeCell ref="K16:M16"/>
    <mergeCell ref="K17:M17"/>
    <mergeCell ref="K12:M12"/>
    <mergeCell ref="K30:M30"/>
    <mergeCell ref="K19:M19"/>
    <mergeCell ref="K20:M20"/>
    <mergeCell ref="K21:M21"/>
    <mergeCell ref="K22:M22"/>
    <mergeCell ref="K23:M23"/>
    <mergeCell ref="K24:M24"/>
    <mergeCell ref="K25:M25"/>
    <mergeCell ref="K26:M26"/>
    <mergeCell ref="K27:M27"/>
    <mergeCell ref="K28:M28"/>
    <mergeCell ref="K29:M29"/>
    <mergeCell ref="K42:M42"/>
    <mergeCell ref="K31:M31"/>
    <mergeCell ref="K32:M32"/>
    <mergeCell ref="K33:M33"/>
    <mergeCell ref="K34:M34"/>
    <mergeCell ref="K35:M35"/>
    <mergeCell ref="K36:M36"/>
    <mergeCell ref="K37:M37"/>
    <mergeCell ref="K38:M38"/>
    <mergeCell ref="K39:M39"/>
    <mergeCell ref="K40:M40"/>
    <mergeCell ref="K41:M41"/>
    <mergeCell ref="K54:M54"/>
    <mergeCell ref="K43:M43"/>
    <mergeCell ref="K44:M44"/>
    <mergeCell ref="K45:M45"/>
    <mergeCell ref="K46:M46"/>
    <mergeCell ref="K47:M47"/>
    <mergeCell ref="K48:M48"/>
    <mergeCell ref="K49:M49"/>
    <mergeCell ref="K50:M50"/>
    <mergeCell ref="K51:M51"/>
    <mergeCell ref="K52:M52"/>
    <mergeCell ref="K53:M53"/>
    <mergeCell ref="K61:M61"/>
    <mergeCell ref="K55:M55"/>
    <mergeCell ref="K56:M56"/>
    <mergeCell ref="K57:M57"/>
    <mergeCell ref="K58:M58"/>
    <mergeCell ref="K59:M59"/>
    <mergeCell ref="K60:M60"/>
  </mergeCells>
  <conditionalFormatting sqref="F11:F64">
    <cfRule type="expression" dxfId="40" priority="20">
      <formula>IF(AND(C11=4,D11=1),"1","E9")</formula>
    </cfRule>
  </conditionalFormatting>
  <conditionalFormatting sqref="G11:G64">
    <cfRule type="cellIs" dxfId="39" priority="19" operator="equal">
      <formula>"i"</formula>
    </cfRule>
  </conditionalFormatting>
  <conditionalFormatting sqref="H11:H64">
    <cfRule type="cellIs" dxfId="38" priority="18" operator="between">
      <formula>4</formula>
      <formula>8</formula>
    </cfRule>
  </conditionalFormatting>
  <conditionalFormatting sqref="I11:I64">
    <cfRule type="cellIs" dxfId="37" priority="16" operator="equal">
      <formula>"i"</formula>
    </cfRule>
    <cfRule type="cellIs" dxfId="36" priority="17" operator="between">
      <formula>9</formula>
      <formula>16</formula>
    </cfRule>
  </conditionalFormatting>
  <conditionalFormatting sqref="E11:E64">
    <cfRule type="cellIs" dxfId="35" priority="15" operator="equal">
      <formula>0</formula>
    </cfRule>
  </conditionalFormatting>
  <conditionalFormatting sqref="P11:P64">
    <cfRule type="cellIs" dxfId="34" priority="12" operator="equal">
      <formula>"Maximale"</formula>
    </cfRule>
    <cfRule type="cellIs" dxfId="33" priority="13" operator="equal">
      <formula>"Moyenne"</formula>
    </cfRule>
    <cfRule type="cellIs" dxfId="32" priority="14" operator="equal">
      <formula>"Faible"</formula>
    </cfRule>
  </conditionalFormatting>
  <conditionalFormatting sqref="G11:G64">
    <cfRule type="cellIs" dxfId="31" priority="11" operator="between">
      <formula>1</formula>
      <formula>3</formula>
    </cfRule>
  </conditionalFormatting>
  <conditionalFormatting sqref="F11:F61">
    <cfRule type="expression" dxfId="30" priority="10">
      <formula>IF(AND(C11=4,D11=1),"1","E9")</formula>
    </cfRule>
  </conditionalFormatting>
  <conditionalFormatting sqref="G11:G61">
    <cfRule type="cellIs" dxfId="29" priority="9" operator="equal">
      <formula>"i"</formula>
    </cfRule>
  </conditionalFormatting>
  <conditionalFormatting sqref="H11:H61">
    <cfRule type="cellIs" dxfId="28" priority="8" operator="between">
      <formula>4</formula>
      <formula>8</formula>
    </cfRule>
  </conditionalFormatting>
  <conditionalFormatting sqref="I11:I61">
    <cfRule type="cellIs" dxfId="27" priority="6" operator="equal">
      <formula>"i"</formula>
    </cfRule>
    <cfRule type="cellIs" dxfId="26" priority="7" operator="between">
      <formula>9</formula>
      <formula>16</formula>
    </cfRule>
  </conditionalFormatting>
  <conditionalFormatting sqref="E11:E61">
    <cfRule type="cellIs" dxfId="25" priority="5" operator="equal">
      <formula>0</formula>
    </cfRule>
  </conditionalFormatting>
  <conditionalFormatting sqref="P11:P61">
    <cfRule type="cellIs" dxfId="24" priority="2" operator="equal">
      <formula>"Maximale"</formula>
    </cfRule>
    <cfRule type="cellIs" dxfId="23" priority="3" operator="equal">
      <formula>"Moyenne"</formula>
    </cfRule>
    <cfRule type="cellIs" dxfId="22" priority="4" operator="equal">
      <formula>"Faible"</formula>
    </cfRule>
  </conditionalFormatting>
  <conditionalFormatting sqref="G11:G61">
    <cfRule type="cellIs" dxfId="21" priority="1" operator="between">
      <formula>1</formula>
      <formula>3</formula>
    </cfRule>
  </conditionalFormatting>
  <dataValidations count="3">
    <dataValidation type="list" allowBlank="1" showInputMessage="1" showErrorMessage="1" sqref="C11:D64">
      <formula1>'Cotation du risque'!B50:B53</formula1>
    </dataValidation>
    <dataValidation type="list" allowBlank="1" showInputMessage="1" showErrorMessage="1" sqref="K11:M64">
      <formula1>'Cotation du risque'!B2:B4</formula1>
    </dataValidation>
    <dataValidation type="list" errorStyle="information" allowBlank="1" showInputMessage="1" showErrorMessage="1" error="Vous avez saisie du texte libre, cliquez sur Ok pour valider" prompt="Choisir le risque " sqref="A11:A64">
      <formula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AML57"/>
  <sheetViews>
    <sheetView workbookViewId="0">
      <selection activeCell="P15" sqref="P15"/>
    </sheetView>
  </sheetViews>
  <sheetFormatPr baseColWidth="10" defaultColWidth="9.109375" defaultRowHeight="13.2"/>
  <cols>
    <col min="1" max="1" width="9.33203125" style="226" customWidth="1"/>
    <col min="2" max="2" width="11.109375" style="226" customWidth="1"/>
    <col min="3" max="3" width="30.44140625" style="226" customWidth="1"/>
    <col min="4" max="6" width="3.6640625" style="226" customWidth="1"/>
    <col min="7" max="7" width="0" style="226" hidden="1" customWidth="1"/>
    <col min="8" max="10" width="4" style="226" customWidth="1"/>
    <col min="11" max="11" width="35.5546875" style="226" customWidth="1"/>
    <col min="12" max="14" width="3.6640625" style="226" customWidth="1"/>
    <col min="15" max="15" width="0" style="226" hidden="1" customWidth="1"/>
    <col min="16" max="16" width="38.33203125" style="226" customWidth="1"/>
    <col min="17" max="1026" width="9.109375" style="226"/>
    <col min="1027" max="16384" width="9.109375" style="225"/>
  </cols>
  <sheetData>
    <row r="1" spans="1:1025" ht="20.399999999999999">
      <c r="A1" s="457" t="s">
        <v>256</v>
      </c>
      <c r="B1" s="457"/>
      <c r="C1" s="457"/>
      <c r="D1" s="457"/>
      <c r="E1" s="457"/>
      <c r="F1" s="457"/>
      <c r="G1" s="457"/>
      <c r="H1" s="457"/>
      <c r="I1" s="457"/>
      <c r="J1" s="457"/>
      <c r="K1" s="457"/>
      <c r="L1" s="457"/>
      <c r="M1" s="457"/>
      <c r="N1" s="457"/>
      <c r="O1" s="457"/>
      <c r="P1" s="457"/>
      <c r="Q1" s="457"/>
      <c r="R1" s="457"/>
      <c r="S1" s="457"/>
      <c r="T1" s="457"/>
      <c r="U1" s="457"/>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5"/>
      <c r="IZ1" s="225"/>
      <c r="JA1" s="225"/>
      <c r="JB1" s="225"/>
      <c r="JC1" s="225"/>
      <c r="JD1" s="225"/>
      <c r="JE1" s="225"/>
      <c r="JF1" s="225"/>
      <c r="JG1" s="225"/>
      <c r="JH1" s="225"/>
      <c r="JI1" s="225"/>
      <c r="JJ1" s="225"/>
      <c r="JK1" s="225"/>
      <c r="JL1" s="225"/>
      <c r="JM1" s="225"/>
      <c r="JN1" s="225"/>
      <c r="JO1" s="225"/>
      <c r="JP1" s="225"/>
      <c r="JQ1" s="225"/>
      <c r="JR1" s="225"/>
      <c r="JS1" s="225"/>
      <c r="JT1" s="225"/>
      <c r="JU1" s="225"/>
      <c r="JV1" s="225"/>
      <c r="JW1" s="225"/>
      <c r="JX1" s="225"/>
      <c r="JY1" s="225"/>
      <c r="JZ1" s="225"/>
      <c r="KA1" s="225"/>
      <c r="KB1" s="225"/>
      <c r="KC1" s="225"/>
      <c r="KD1" s="225"/>
      <c r="KE1" s="225"/>
      <c r="KF1" s="225"/>
      <c r="KG1" s="225"/>
      <c r="KH1" s="225"/>
      <c r="KI1" s="225"/>
      <c r="KJ1" s="225"/>
      <c r="KK1" s="225"/>
      <c r="KL1" s="225"/>
      <c r="KM1" s="225"/>
      <c r="KN1" s="225"/>
      <c r="KO1" s="225"/>
      <c r="KP1" s="225"/>
      <c r="KQ1" s="225"/>
      <c r="KR1" s="225"/>
      <c r="KS1" s="225"/>
      <c r="KT1" s="225"/>
      <c r="KU1" s="225"/>
      <c r="KV1" s="225"/>
      <c r="KW1" s="225"/>
      <c r="KX1" s="225"/>
      <c r="KY1" s="225"/>
      <c r="KZ1" s="225"/>
      <c r="LA1" s="225"/>
      <c r="LB1" s="225"/>
      <c r="LC1" s="225"/>
      <c r="LD1" s="225"/>
      <c r="LE1" s="225"/>
      <c r="LF1" s="225"/>
      <c r="LG1" s="225"/>
      <c r="LH1" s="225"/>
      <c r="LI1" s="225"/>
      <c r="LJ1" s="225"/>
      <c r="LK1" s="225"/>
      <c r="LL1" s="225"/>
      <c r="LM1" s="225"/>
      <c r="LN1" s="225"/>
      <c r="LO1" s="225"/>
      <c r="LP1" s="225"/>
      <c r="LQ1" s="225"/>
      <c r="LR1" s="225"/>
      <c r="LS1" s="225"/>
      <c r="LT1" s="225"/>
      <c r="LU1" s="225"/>
      <c r="LV1" s="225"/>
      <c r="LW1" s="225"/>
      <c r="LX1" s="225"/>
      <c r="LY1" s="225"/>
      <c r="LZ1" s="225"/>
      <c r="MA1" s="225"/>
      <c r="MB1" s="225"/>
      <c r="MC1" s="225"/>
      <c r="MD1" s="225"/>
      <c r="ME1" s="225"/>
      <c r="MF1" s="225"/>
      <c r="MG1" s="225"/>
      <c r="MH1" s="225"/>
      <c r="MI1" s="225"/>
      <c r="MJ1" s="225"/>
      <c r="MK1" s="225"/>
      <c r="ML1" s="225"/>
      <c r="MM1" s="225"/>
      <c r="MN1" s="225"/>
      <c r="MO1" s="225"/>
      <c r="MP1" s="225"/>
      <c r="MQ1" s="225"/>
      <c r="MR1" s="225"/>
      <c r="MS1" s="225"/>
      <c r="MT1" s="225"/>
      <c r="MU1" s="225"/>
      <c r="MV1" s="225"/>
      <c r="MW1" s="225"/>
      <c r="MX1" s="225"/>
      <c r="MY1" s="225"/>
      <c r="MZ1" s="225"/>
      <c r="NA1" s="225"/>
      <c r="NB1" s="225"/>
      <c r="NC1" s="225"/>
      <c r="ND1" s="225"/>
      <c r="NE1" s="225"/>
      <c r="NF1" s="225"/>
      <c r="NG1" s="225"/>
      <c r="NH1" s="225"/>
      <c r="NI1" s="225"/>
      <c r="NJ1" s="225"/>
      <c r="NK1" s="225"/>
      <c r="NL1" s="225"/>
      <c r="NM1" s="225"/>
      <c r="NN1" s="225"/>
      <c r="NO1" s="225"/>
      <c r="NP1" s="225"/>
      <c r="NQ1" s="225"/>
      <c r="NR1" s="225"/>
      <c r="NS1" s="225"/>
      <c r="NT1" s="225"/>
      <c r="NU1" s="225"/>
      <c r="NV1" s="225"/>
      <c r="NW1" s="225"/>
      <c r="NX1" s="225"/>
      <c r="NY1" s="225"/>
      <c r="NZ1" s="225"/>
      <c r="OA1" s="225"/>
      <c r="OB1" s="225"/>
      <c r="OC1" s="225"/>
      <c r="OD1" s="225"/>
      <c r="OE1" s="225"/>
      <c r="OF1" s="225"/>
      <c r="OG1" s="225"/>
      <c r="OH1" s="225"/>
      <c r="OI1" s="225"/>
      <c r="OJ1" s="225"/>
      <c r="OK1" s="225"/>
      <c r="OL1" s="225"/>
      <c r="OM1" s="225"/>
      <c r="ON1" s="225"/>
      <c r="OO1" s="225"/>
      <c r="OP1" s="225"/>
      <c r="OQ1" s="225"/>
      <c r="OR1" s="225"/>
      <c r="OS1" s="225"/>
      <c r="OT1" s="225"/>
      <c r="OU1" s="225"/>
      <c r="OV1" s="225"/>
      <c r="OW1" s="225"/>
      <c r="OX1" s="225"/>
      <c r="OY1" s="225"/>
      <c r="OZ1" s="225"/>
      <c r="PA1" s="225"/>
      <c r="PB1" s="225"/>
      <c r="PC1" s="225"/>
      <c r="PD1" s="225"/>
      <c r="PE1" s="225"/>
      <c r="PF1" s="225"/>
      <c r="PG1" s="225"/>
      <c r="PH1" s="225"/>
      <c r="PI1" s="225"/>
      <c r="PJ1" s="225"/>
      <c r="PK1" s="225"/>
      <c r="PL1" s="225"/>
      <c r="PM1" s="225"/>
      <c r="PN1" s="225"/>
      <c r="PO1" s="225"/>
      <c r="PP1" s="225"/>
      <c r="PQ1" s="225"/>
      <c r="PR1" s="225"/>
      <c r="PS1" s="225"/>
      <c r="PT1" s="225"/>
      <c r="PU1" s="225"/>
      <c r="PV1" s="225"/>
      <c r="PW1" s="225"/>
      <c r="PX1" s="225"/>
      <c r="PY1" s="225"/>
      <c r="PZ1" s="225"/>
      <c r="QA1" s="225"/>
      <c r="QB1" s="225"/>
      <c r="QC1" s="225"/>
      <c r="QD1" s="225"/>
      <c r="QE1" s="225"/>
      <c r="QF1" s="225"/>
      <c r="QG1" s="225"/>
      <c r="QH1" s="225"/>
      <c r="QI1" s="225"/>
      <c r="QJ1" s="225"/>
      <c r="QK1" s="225"/>
      <c r="QL1" s="225"/>
      <c r="QM1" s="225"/>
      <c r="QN1" s="225"/>
      <c r="QO1" s="225"/>
      <c r="QP1" s="225"/>
      <c r="QQ1" s="225"/>
      <c r="QR1" s="225"/>
      <c r="QS1" s="225"/>
      <c r="QT1" s="225"/>
      <c r="QU1" s="225"/>
      <c r="QV1" s="225"/>
      <c r="QW1" s="225"/>
      <c r="QX1" s="225"/>
      <c r="QY1" s="225"/>
      <c r="QZ1" s="225"/>
      <c r="RA1" s="225"/>
      <c r="RB1" s="225"/>
      <c r="RC1" s="225"/>
      <c r="RD1" s="225"/>
      <c r="RE1" s="225"/>
      <c r="RF1" s="225"/>
      <c r="RG1" s="225"/>
      <c r="RH1" s="225"/>
      <c r="RI1" s="225"/>
      <c r="RJ1" s="225"/>
      <c r="RK1" s="225"/>
      <c r="RL1" s="225"/>
      <c r="RM1" s="225"/>
      <c r="RN1" s="225"/>
      <c r="RO1" s="225"/>
      <c r="RP1" s="225"/>
      <c r="RQ1" s="225"/>
      <c r="RR1" s="225"/>
      <c r="RS1" s="225"/>
      <c r="RT1" s="225"/>
      <c r="RU1" s="225"/>
      <c r="RV1" s="225"/>
      <c r="RW1" s="225"/>
      <c r="RX1" s="225"/>
      <c r="RY1" s="225"/>
      <c r="RZ1" s="225"/>
      <c r="SA1" s="225"/>
      <c r="SB1" s="225"/>
      <c r="SC1" s="225"/>
      <c r="SD1" s="225"/>
      <c r="SE1" s="225"/>
      <c r="SF1" s="225"/>
      <c r="SG1" s="225"/>
      <c r="SH1" s="225"/>
      <c r="SI1" s="225"/>
      <c r="SJ1" s="225"/>
      <c r="SK1" s="225"/>
      <c r="SL1" s="225"/>
      <c r="SM1" s="225"/>
      <c r="SN1" s="225"/>
      <c r="SO1" s="225"/>
      <c r="SP1" s="225"/>
      <c r="SQ1" s="225"/>
      <c r="SR1" s="225"/>
      <c r="SS1" s="225"/>
      <c r="ST1" s="225"/>
      <c r="SU1" s="225"/>
      <c r="SV1" s="225"/>
      <c r="SW1" s="225"/>
      <c r="SX1" s="225"/>
      <c r="SY1" s="225"/>
      <c r="SZ1" s="225"/>
      <c r="TA1" s="225"/>
      <c r="TB1" s="225"/>
      <c r="TC1" s="225"/>
      <c r="TD1" s="225"/>
      <c r="TE1" s="225"/>
      <c r="TF1" s="225"/>
      <c r="TG1" s="225"/>
      <c r="TH1" s="225"/>
      <c r="TI1" s="225"/>
      <c r="TJ1" s="225"/>
      <c r="TK1" s="225"/>
      <c r="TL1" s="225"/>
      <c r="TM1" s="225"/>
      <c r="TN1" s="225"/>
      <c r="TO1" s="225"/>
      <c r="TP1" s="225"/>
      <c r="TQ1" s="225"/>
      <c r="TR1" s="225"/>
      <c r="TS1" s="225"/>
      <c r="TT1" s="225"/>
      <c r="TU1" s="225"/>
      <c r="TV1" s="225"/>
      <c r="TW1" s="225"/>
      <c r="TX1" s="225"/>
      <c r="TY1" s="225"/>
      <c r="TZ1" s="225"/>
      <c r="UA1" s="225"/>
      <c r="UB1" s="225"/>
      <c r="UC1" s="225"/>
      <c r="UD1" s="225"/>
      <c r="UE1" s="225"/>
      <c r="UF1" s="225"/>
      <c r="UG1" s="225"/>
      <c r="UH1" s="225"/>
      <c r="UI1" s="225"/>
      <c r="UJ1" s="225"/>
      <c r="UK1" s="225"/>
      <c r="UL1" s="225"/>
      <c r="UM1" s="225"/>
      <c r="UN1" s="225"/>
      <c r="UO1" s="225"/>
      <c r="UP1" s="225"/>
      <c r="UQ1" s="225"/>
      <c r="UR1" s="225"/>
      <c r="US1" s="225"/>
      <c r="UT1" s="225"/>
      <c r="UU1" s="225"/>
      <c r="UV1" s="225"/>
      <c r="UW1" s="225"/>
      <c r="UX1" s="225"/>
      <c r="UY1" s="225"/>
      <c r="UZ1" s="225"/>
      <c r="VA1" s="225"/>
      <c r="VB1" s="225"/>
      <c r="VC1" s="225"/>
      <c r="VD1" s="225"/>
      <c r="VE1" s="225"/>
      <c r="VF1" s="225"/>
      <c r="VG1" s="225"/>
      <c r="VH1" s="225"/>
      <c r="VI1" s="225"/>
      <c r="VJ1" s="225"/>
      <c r="VK1" s="225"/>
      <c r="VL1" s="225"/>
      <c r="VM1" s="225"/>
      <c r="VN1" s="225"/>
      <c r="VO1" s="225"/>
      <c r="VP1" s="225"/>
      <c r="VQ1" s="225"/>
      <c r="VR1" s="225"/>
      <c r="VS1" s="225"/>
      <c r="VT1" s="225"/>
      <c r="VU1" s="225"/>
      <c r="VV1" s="225"/>
      <c r="VW1" s="225"/>
      <c r="VX1" s="225"/>
      <c r="VY1" s="225"/>
      <c r="VZ1" s="225"/>
      <c r="WA1" s="225"/>
      <c r="WB1" s="225"/>
      <c r="WC1" s="225"/>
      <c r="WD1" s="225"/>
      <c r="WE1" s="225"/>
      <c r="WF1" s="225"/>
      <c r="WG1" s="225"/>
      <c r="WH1" s="225"/>
      <c r="WI1" s="225"/>
      <c r="WJ1" s="225"/>
      <c r="WK1" s="225"/>
      <c r="WL1" s="225"/>
      <c r="WM1" s="225"/>
      <c r="WN1" s="225"/>
      <c r="WO1" s="225"/>
      <c r="WP1" s="225"/>
      <c r="WQ1" s="225"/>
      <c r="WR1" s="225"/>
      <c r="WS1" s="225"/>
      <c r="WT1" s="225"/>
      <c r="WU1" s="225"/>
      <c r="WV1" s="225"/>
      <c r="WW1" s="225"/>
      <c r="WX1" s="225"/>
      <c r="WY1" s="225"/>
      <c r="WZ1" s="225"/>
      <c r="XA1" s="225"/>
      <c r="XB1" s="225"/>
      <c r="XC1" s="225"/>
      <c r="XD1" s="225"/>
      <c r="XE1" s="225"/>
      <c r="XF1" s="225"/>
      <c r="XG1" s="225"/>
      <c r="XH1" s="225"/>
      <c r="XI1" s="225"/>
      <c r="XJ1" s="225"/>
      <c r="XK1" s="225"/>
      <c r="XL1" s="225"/>
      <c r="XM1" s="225"/>
      <c r="XN1" s="225"/>
      <c r="XO1" s="225"/>
      <c r="XP1" s="225"/>
      <c r="XQ1" s="225"/>
      <c r="XR1" s="225"/>
      <c r="XS1" s="225"/>
      <c r="XT1" s="225"/>
      <c r="XU1" s="225"/>
      <c r="XV1" s="225"/>
      <c r="XW1" s="225"/>
      <c r="XX1" s="225"/>
      <c r="XY1" s="225"/>
      <c r="XZ1" s="225"/>
      <c r="YA1" s="225"/>
      <c r="YB1" s="225"/>
      <c r="YC1" s="225"/>
      <c r="YD1" s="225"/>
      <c r="YE1" s="225"/>
      <c r="YF1" s="225"/>
      <c r="YG1" s="225"/>
      <c r="YH1" s="225"/>
      <c r="YI1" s="225"/>
      <c r="YJ1" s="225"/>
      <c r="YK1" s="225"/>
      <c r="YL1" s="225"/>
      <c r="YM1" s="225"/>
      <c r="YN1" s="225"/>
      <c r="YO1" s="225"/>
      <c r="YP1" s="225"/>
      <c r="YQ1" s="225"/>
      <c r="YR1" s="225"/>
      <c r="YS1" s="225"/>
      <c r="YT1" s="225"/>
      <c r="YU1" s="225"/>
      <c r="YV1" s="225"/>
      <c r="YW1" s="225"/>
      <c r="YX1" s="225"/>
      <c r="YY1" s="225"/>
      <c r="YZ1" s="225"/>
      <c r="ZA1" s="225"/>
      <c r="ZB1" s="225"/>
      <c r="ZC1" s="225"/>
      <c r="ZD1" s="225"/>
      <c r="ZE1" s="225"/>
      <c r="ZF1" s="225"/>
      <c r="ZG1" s="225"/>
      <c r="ZH1" s="225"/>
      <c r="ZI1" s="225"/>
      <c r="ZJ1" s="225"/>
      <c r="ZK1" s="225"/>
      <c r="ZL1" s="225"/>
      <c r="ZM1" s="225"/>
      <c r="ZN1" s="225"/>
      <c r="ZO1" s="225"/>
      <c r="ZP1" s="225"/>
      <c r="ZQ1" s="225"/>
      <c r="ZR1" s="225"/>
      <c r="ZS1" s="225"/>
      <c r="ZT1" s="225"/>
      <c r="ZU1" s="225"/>
      <c r="ZV1" s="225"/>
      <c r="ZW1" s="225"/>
      <c r="ZX1" s="225"/>
      <c r="ZY1" s="225"/>
      <c r="ZZ1" s="225"/>
      <c r="AAA1" s="225"/>
      <c r="AAB1" s="225"/>
      <c r="AAC1" s="225"/>
      <c r="AAD1" s="225"/>
      <c r="AAE1" s="225"/>
      <c r="AAF1" s="225"/>
      <c r="AAG1" s="225"/>
      <c r="AAH1" s="225"/>
      <c r="AAI1" s="225"/>
      <c r="AAJ1" s="225"/>
      <c r="AAK1" s="225"/>
      <c r="AAL1" s="225"/>
      <c r="AAM1" s="225"/>
      <c r="AAN1" s="225"/>
      <c r="AAO1" s="225"/>
      <c r="AAP1" s="225"/>
      <c r="AAQ1" s="225"/>
      <c r="AAR1" s="225"/>
      <c r="AAS1" s="225"/>
      <c r="AAT1" s="225"/>
      <c r="AAU1" s="225"/>
      <c r="AAV1" s="225"/>
      <c r="AAW1" s="225"/>
      <c r="AAX1" s="225"/>
      <c r="AAY1" s="225"/>
      <c r="AAZ1" s="225"/>
      <c r="ABA1" s="225"/>
      <c r="ABB1" s="225"/>
      <c r="ABC1" s="225"/>
      <c r="ABD1" s="225"/>
      <c r="ABE1" s="225"/>
      <c r="ABF1" s="225"/>
      <c r="ABG1" s="225"/>
      <c r="ABH1" s="225"/>
      <c r="ABI1" s="225"/>
      <c r="ABJ1" s="225"/>
      <c r="ABK1" s="225"/>
      <c r="ABL1" s="225"/>
      <c r="ABM1" s="225"/>
      <c r="ABN1" s="225"/>
      <c r="ABO1" s="225"/>
      <c r="ABP1" s="225"/>
      <c r="ABQ1" s="225"/>
      <c r="ABR1" s="225"/>
      <c r="ABS1" s="225"/>
      <c r="ABT1" s="225"/>
      <c r="ABU1" s="225"/>
      <c r="ABV1" s="225"/>
      <c r="ABW1" s="225"/>
      <c r="ABX1" s="225"/>
      <c r="ABY1" s="225"/>
      <c r="ABZ1" s="225"/>
      <c r="ACA1" s="225"/>
      <c r="ACB1" s="225"/>
      <c r="ACC1" s="225"/>
      <c r="ACD1" s="225"/>
      <c r="ACE1" s="225"/>
      <c r="ACF1" s="225"/>
      <c r="ACG1" s="225"/>
      <c r="ACH1" s="225"/>
      <c r="ACI1" s="225"/>
      <c r="ACJ1" s="225"/>
      <c r="ACK1" s="225"/>
      <c r="ACL1" s="225"/>
      <c r="ACM1" s="225"/>
      <c r="ACN1" s="225"/>
      <c r="ACO1" s="225"/>
      <c r="ACP1" s="225"/>
      <c r="ACQ1" s="225"/>
      <c r="ACR1" s="225"/>
      <c r="ACS1" s="225"/>
      <c r="ACT1" s="225"/>
      <c r="ACU1" s="225"/>
      <c r="ACV1" s="225"/>
      <c r="ACW1" s="225"/>
      <c r="ACX1" s="225"/>
      <c r="ACY1" s="225"/>
      <c r="ACZ1" s="225"/>
      <c r="ADA1" s="225"/>
      <c r="ADB1" s="225"/>
      <c r="ADC1" s="225"/>
      <c r="ADD1" s="225"/>
      <c r="ADE1" s="225"/>
      <c r="ADF1" s="225"/>
      <c r="ADG1" s="225"/>
      <c r="ADH1" s="225"/>
      <c r="ADI1" s="225"/>
      <c r="ADJ1" s="225"/>
      <c r="ADK1" s="225"/>
      <c r="ADL1" s="225"/>
      <c r="ADM1" s="225"/>
      <c r="ADN1" s="225"/>
      <c r="ADO1" s="225"/>
      <c r="ADP1" s="225"/>
      <c r="ADQ1" s="225"/>
      <c r="ADR1" s="225"/>
      <c r="ADS1" s="225"/>
      <c r="ADT1" s="225"/>
      <c r="ADU1" s="225"/>
      <c r="ADV1" s="225"/>
      <c r="ADW1" s="225"/>
      <c r="ADX1" s="225"/>
      <c r="ADY1" s="225"/>
      <c r="ADZ1" s="225"/>
      <c r="AEA1" s="225"/>
      <c r="AEB1" s="225"/>
      <c r="AEC1" s="225"/>
      <c r="AED1" s="225"/>
      <c r="AEE1" s="225"/>
      <c r="AEF1" s="225"/>
      <c r="AEG1" s="225"/>
      <c r="AEH1" s="225"/>
      <c r="AEI1" s="225"/>
      <c r="AEJ1" s="225"/>
      <c r="AEK1" s="225"/>
      <c r="AEL1" s="225"/>
      <c r="AEM1" s="225"/>
      <c r="AEN1" s="225"/>
      <c r="AEO1" s="225"/>
      <c r="AEP1" s="225"/>
      <c r="AEQ1" s="225"/>
      <c r="AER1" s="225"/>
      <c r="AES1" s="225"/>
      <c r="AET1" s="225"/>
      <c r="AEU1" s="225"/>
      <c r="AEV1" s="225"/>
      <c r="AEW1" s="225"/>
      <c r="AEX1" s="225"/>
      <c r="AEY1" s="225"/>
      <c r="AEZ1" s="225"/>
      <c r="AFA1" s="225"/>
      <c r="AFB1" s="225"/>
      <c r="AFC1" s="225"/>
      <c r="AFD1" s="225"/>
      <c r="AFE1" s="225"/>
      <c r="AFF1" s="225"/>
      <c r="AFG1" s="225"/>
      <c r="AFH1" s="225"/>
      <c r="AFI1" s="225"/>
      <c r="AFJ1" s="225"/>
      <c r="AFK1" s="225"/>
      <c r="AFL1" s="225"/>
      <c r="AFM1" s="225"/>
      <c r="AFN1" s="225"/>
      <c r="AFO1" s="225"/>
      <c r="AFP1" s="225"/>
      <c r="AFQ1" s="225"/>
      <c r="AFR1" s="225"/>
      <c r="AFS1" s="225"/>
      <c r="AFT1" s="225"/>
      <c r="AFU1" s="225"/>
      <c r="AFV1" s="225"/>
      <c r="AFW1" s="225"/>
      <c r="AFX1" s="225"/>
      <c r="AFY1" s="225"/>
      <c r="AFZ1" s="225"/>
      <c r="AGA1" s="225"/>
      <c r="AGB1" s="225"/>
      <c r="AGC1" s="225"/>
      <c r="AGD1" s="225"/>
      <c r="AGE1" s="225"/>
      <c r="AGF1" s="225"/>
      <c r="AGG1" s="225"/>
      <c r="AGH1" s="225"/>
      <c r="AGI1" s="225"/>
      <c r="AGJ1" s="225"/>
      <c r="AGK1" s="225"/>
      <c r="AGL1" s="225"/>
      <c r="AGM1" s="225"/>
      <c r="AGN1" s="225"/>
      <c r="AGO1" s="225"/>
      <c r="AGP1" s="225"/>
      <c r="AGQ1" s="225"/>
      <c r="AGR1" s="225"/>
      <c r="AGS1" s="225"/>
      <c r="AGT1" s="225"/>
      <c r="AGU1" s="225"/>
      <c r="AGV1" s="225"/>
      <c r="AGW1" s="225"/>
      <c r="AGX1" s="225"/>
      <c r="AGY1" s="225"/>
      <c r="AGZ1" s="225"/>
      <c r="AHA1" s="225"/>
      <c r="AHB1" s="225"/>
      <c r="AHC1" s="225"/>
      <c r="AHD1" s="225"/>
      <c r="AHE1" s="225"/>
      <c r="AHF1" s="225"/>
      <c r="AHG1" s="225"/>
      <c r="AHH1" s="225"/>
      <c r="AHI1" s="225"/>
      <c r="AHJ1" s="225"/>
      <c r="AHK1" s="225"/>
      <c r="AHL1" s="225"/>
      <c r="AHM1" s="225"/>
      <c r="AHN1" s="225"/>
      <c r="AHO1" s="225"/>
      <c r="AHP1" s="225"/>
      <c r="AHQ1" s="225"/>
      <c r="AHR1" s="225"/>
      <c r="AHS1" s="225"/>
      <c r="AHT1" s="225"/>
      <c r="AHU1" s="225"/>
      <c r="AHV1" s="225"/>
      <c r="AHW1" s="225"/>
      <c r="AHX1" s="225"/>
      <c r="AHY1" s="225"/>
      <c r="AHZ1" s="225"/>
      <c r="AIA1" s="225"/>
      <c r="AIB1" s="225"/>
      <c r="AIC1" s="225"/>
      <c r="AID1" s="225"/>
      <c r="AIE1" s="225"/>
      <c r="AIF1" s="225"/>
      <c r="AIG1" s="225"/>
      <c r="AIH1" s="225"/>
      <c r="AII1" s="225"/>
      <c r="AIJ1" s="225"/>
      <c r="AIK1" s="225"/>
      <c r="AIL1" s="225"/>
      <c r="AIM1" s="225"/>
      <c r="AIN1" s="225"/>
      <c r="AIO1" s="225"/>
      <c r="AIP1" s="225"/>
      <c r="AIQ1" s="225"/>
      <c r="AIR1" s="225"/>
      <c r="AIS1" s="225"/>
      <c r="AIT1" s="225"/>
      <c r="AIU1" s="225"/>
      <c r="AIV1" s="225"/>
      <c r="AIW1" s="225"/>
      <c r="AIX1" s="225"/>
      <c r="AIY1" s="225"/>
      <c r="AIZ1" s="225"/>
      <c r="AJA1" s="225"/>
      <c r="AJB1" s="225"/>
      <c r="AJC1" s="225"/>
      <c r="AJD1" s="225"/>
      <c r="AJE1" s="225"/>
      <c r="AJF1" s="225"/>
      <c r="AJG1" s="225"/>
      <c r="AJH1" s="225"/>
      <c r="AJI1" s="225"/>
      <c r="AJJ1" s="225"/>
      <c r="AJK1" s="225"/>
      <c r="AJL1" s="225"/>
      <c r="AJM1" s="225"/>
      <c r="AJN1" s="225"/>
      <c r="AJO1" s="225"/>
      <c r="AJP1" s="225"/>
      <c r="AJQ1" s="225"/>
      <c r="AJR1" s="225"/>
      <c r="AJS1" s="225"/>
      <c r="AJT1" s="225"/>
      <c r="AJU1" s="225"/>
      <c r="AJV1" s="225"/>
      <c r="AJW1" s="225"/>
      <c r="AJX1" s="225"/>
      <c r="AJY1" s="225"/>
      <c r="AJZ1" s="225"/>
      <c r="AKA1" s="225"/>
      <c r="AKB1" s="225"/>
      <c r="AKC1" s="225"/>
      <c r="AKD1" s="225"/>
      <c r="AKE1" s="225"/>
      <c r="AKF1" s="225"/>
      <c r="AKG1" s="225"/>
      <c r="AKH1" s="225"/>
      <c r="AKI1" s="225"/>
      <c r="AKJ1" s="225"/>
      <c r="AKK1" s="225"/>
      <c r="AKL1" s="225"/>
      <c r="AKM1" s="225"/>
      <c r="AKN1" s="225"/>
      <c r="AKO1" s="225"/>
      <c r="AKP1" s="225"/>
      <c r="AKQ1" s="225"/>
      <c r="AKR1" s="225"/>
      <c r="AKS1" s="225"/>
      <c r="AKT1" s="225"/>
      <c r="AKU1" s="225"/>
      <c r="AKV1" s="225"/>
      <c r="AKW1" s="225"/>
      <c r="AKX1" s="225"/>
      <c r="AKY1" s="225"/>
      <c r="AKZ1" s="225"/>
      <c r="ALA1" s="225"/>
      <c r="ALB1" s="225"/>
      <c r="ALC1" s="225"/>
      <c r="ALD1" s="225"/>
      <c r="ALE1" s="225"/>
      <c r="ALF1" s="225"/>
      <c r="ALG1" s="225"/>
      <c r="ALH1" s="225"/>
      <c r="ALI1" s="225"/>
      <c r="ALJ1" s="225"/>
      <c r="ALK1" s="225"/>
      <c r="ALL1" s="225"/>
      <c r="ALM1" s="225"/>
      <c r="ALN1" s="225"/>
      <c r="ALO1" s="225"/>
      <c r="ALP1" s="225"/>
      <c r="ALQ1" s="225"/>
      <c r="ALR1" s="225"/>
      <c r="ALS1" s="225"/>
      <c r="ALT1" s="225"/>
      <c r="ALU1" s="225"/>
      <c r="ALV1" s="225"/>
      <c r="ALW1" s="225"/>
      <c r="ALX1" s="225"/>
      <c r="ALY1" s="225"/>
      <c r="ALZ1" s="225"/>
      <c r="AMA1" s="225"/>
      <c r="AMB1" s="225"/>
      <c r="AMC1" s="225"/>
      <c r="AMD1" s="225"/>
      <c r="AME1" s="225"/>
      <c r="AMF1" s="225"/>
      <c r="AMG1" s="225"/>
      <c r="AMH1" s="225"/>
      <c r="AMI1" s="225"/>
      <c r="AMJ1" s="225"/>
      <c r="AMK1" s="225"/>
    </row>
    <row r="2" spans="1:1025">
      <c r="A2" s="458" t="s">
        <v>115</v>
      </c>
      <c r="B2" s="458"/>
      <c r="C2" s="458"/>
      <c r="D2" s="458"/>
      <c r="E2" s="458"/>
      <c r="F2" s="458"/>
      <c r="G2" s="458"/>
      <c r="H2" s="458"/>
      <c r="I2" s="458"/>
      <c r="J2" s="458"/>
      <c r="K2" s="458"/>
      <c r="L2" s="458"/>
      <c r="M2" s="458"/>
      <c r="N2" s="458"/>
      <c r="O2" s="458"/>
      <c r="P2" s="458"/>
      <c r="Q2" s="458"/>
      <c r="R2" s="458"/>
      <c r="S2" s="458"/>
      <c r="T2" s="458"/>
      <c r="U2" s="458"/>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5"/>
      <c r="IZ2" s="225"/>
      <c r="JA2" s="225"/>
      <c r="JB2" s="225"/>
      <c r="JC2" s="225"/>
      <c r="JD2" s="225"/>
      <c r="JE2" s="225"/>
      <c r="JF2" s="225"/>
      <c r="JG2" s="225"/>
      <c r="JH2" s="225"/>
      <c r="JI2" s="225"/>
      <c r="JJ2" s="225"/>
      <c r="JK2" s="225"/>
      <c r="JL2" s="225"/>
      <c r="JM2" s="225"/>
      <c r="JN2" s="225"/>
      <c r="JO2" s="225"/>
      <c r="JP2" s="225"/>
      <c r="JQ2" s="225"/>
      <c r="JR2" s="225"/>
      <c r="JS2" s="225"/>
      <c r="JT2" s="225"/>
      <c r="JU2" s="225"/>
      <c r="JV2" s="225"/>
      <c r="JW2" s="225"/>
      <c r="JX2" s="225"/>
      <c r="JY2" s="225"/>
      <c r="JZ2" s="225"/>
      <c r="KA2" s="225"/>
      <c r="KB2" s="225"/>
      <c r="KC2" s="225"/>
      <c r="KD2" s="225"/>
      <c r="KE2" s="225"/>
      <c r="KF2" s="225"/>
      <c r="KG2" s="225"/>
      <c r="KH2" s="225"/>
      <c r="KI2" s="225"/>
      <c r="KJ2" s="225"/>
      <c r="KK2" s="225"/>
      <c r="KL2" s="225"/>
      <c r="KM2" s="225"/>
      <c r="KN2" s="225"/>
      <c r="KO2" s="225"/>
      <c r="KP2" s="225"/>
      <c r="KQ2" s="225"/>
      <c r="KR2" s="225"/>
      <c r="KS2" s="225"/>
      <c r="KT2" s="225"/>
      <c r="KU2" s="225"/>
      <c r="KV2" s="225"/>
      <c r="KW2" s="225"/>
      <c r="KX2" s="225"/>
      <c r="KY2" s="225"/>
      <c r="KZ2" s="225"/>
      <c r="LA2" s="225"/>
      <c r="LB2" s="225"/>
      <c r="LC2" s="225"/>
      <c r="LD2" s="225"/>
      <c r="LE2" s="225"/>
      <c r="LF2" s="225"/>
      <c r="LG2" s="225"/>
      <c r="LH2" s="225"/>
      <c r="LI2" s="225"/>
      <c r="LJ2" s="225"/>
      <c r="LK2" s="225"/>
      <c r="LL2" s="225"/>
      <c r="LM2" s="225"/>
      <c r="LN2" s="225"/>
      <c r="LO2" s="225"/>
      <c r="LP2" s="225"/>
      <c r="LQ2" s="225"/>
      <c r="LR2" s="225"/>
      <c r="LS2" s="225"/>
      <c r="LT2" s="225"/>
      <c r="LU2" s="225"/>
      <c r="LV2" s="225"/>
      <c r="LW2" s="225"/>
      <c r="LX2" s="225"/>
      <c r="LY2" s="225"/>
      <c r="LZ2" s="225"/>
      <c r="MA2" s="225"/>
      <c r="MB2" s="225"/>
      <c r="MC2" s="225"/>
      <c r="MD2" s="225"/>
      <c r="ME2" s="225"/>
      <c r="MF2" s="225"/>
      <c r="MG2" s="225"/>
      <c r="MH2" s="225"/>
      <c r="MI2" s="225"/>
      <c r="MJ2" s="225"/>
      <c r="MK2" s="225"/>
      <c r="ML2" s="225"/>
      <c r="MM2" s="225"/>
      <c r="MN2" s="225"/>
      <c r="MO2" s="225"/>
      <c r="MP2" s="225"/>
      <c r="MQ2" s="225"/>
      <c r="MR2" s="225"/>
      <c r="MS2" s="225"/>
      <c r="MT2" s="225"/>
      <c r="MU2" s="225"/>
      <c r="MV2" s="225"/>
      <c r="MW2" s="225"/>
      <c r="MX2" s="225"/>
      <c r="MY2" s="225"/>
      <c r="MZ2" s="225"/>
      <c r="NA2" s="225"/>
      <c r="NB2" s="225"/>
      <c r="NC2" s="225"/>
      <c r="ND2" s="225"/>
      <c r="NE2" s="225"/>
      <c r="NF2" s="225"/>
      <c r="NG2" s="225"/>
      <c r="NH2" s="225"/>
      <c r="NI2" s="225"/>
      <c r="NJ2" s="225"/>
      <c r="NK2" s="225"/>
      <c r="NL2" s="225"/>
      <c r="NM2" s="225"/>
      <c r="NN2" s="225"/>
      <c r="NO2" s="225"/>
      <c r="NP2" s="225"/>
      <c r="NQ2" s="225"/>
      <c r="NR2" s="225"/>
      <c r="NS2" s="225"/>
      <c r="NT2" s="225"/>
      <c r="NU2" s="225"/>
      <c r="NV2" s="225"/>
      <c r="NW2" s="225"/>
      <c r="NX2" s="225"/>
      <c r="NY2" s="225"/>
      <c r="NZ2" s="225"/>
      <c r="OA2" s="225"/>
      <c r="OB2" s="225"/>
      <c r="OC2" s="225"/>
      <c r="OD2" s="225"/>
      <c r="OE2" s="225"/>
      <c r="OF2" s="225"/>
      <c r="OG2" s="225"/>
      <c r="OH2" s="225"/>
      <c r="OI2" s="225"/>
      <c r="OJ2" s="225"/>
      <c r="OK2" s="225"/>
      <c r="OL2" s="225"/>
      <c r="OM2" s="225"/>
      <c r="ON2" s="225"/>
      <c r="OO2" s="225"/>
      <c r="OP2" s="225"/>
      <c r="OQ2" s="225"/>
      <c r="OR2" s="225"/>
      <c r="OS2" s="225"/>
      <c r="OT2" s="225"/>
      <c r="OU2" s="225"/>
      <c r="OV2" s="225"/>
      <c r="OW2" s="225"/>
      <c r="OX2" s="225"/>
      <c r="OY2" s="225"/>
      <c r="OZ2" s="225"/>
      <c r="PA2" s="225"/>
      <c r="PB2" s="225"/>
      <c r="PC2" s="225"/>
      <c r="PD2" s="225"/>
      <c r="PE2" s="225"/>
      <c r="PF2" s="225"/>
      <c r="PG2" s="225"/>
      <c r="PH2" s="225"/>
      <c r="PI2" s="225"/>
      <c r="PJ2" s="225"/>
      <c r="PK2" s="225"/>
      <c r="PL2" s="225"/>
      <c r="PM2" s="225"/>
      <c r="PN2" s="225"/>
      <c r="PO2" s="225"/>
      <c r="PP2" s="225"/>
      <c r="PQ2" s="225"/>
      <c r="PR2" s="225"/>
      <c r="PS2" s="225"/>
      <c r="PT2" s="225"/>
      <c r="PU2" s="225"/>
      <c r="PV2" s="225"/>
      <c r="PW2" s="225"/>
      <c r="PX2" s="225"/>
      <c r="PY2" s="225"/>
      <c r="PZ2" s="225"/>
      <c r="QA2" s="225"/>
      <c r="QB2" s="225"/>
      <c r="QC2" s="225"/>
      <c r="QD2" s="225"/>
      <c r="QE2" s="225"/>
      <c r="QF2" s="225"/>
      <c r="QG2" s="225"/>
      <c r="QH2" s="225"/>
      <c r="QI2" s="225"/>
      <c r="QJ2" s="225"/>
      <c r="QK2" s="225"/>
      <c r="QL2" s="225"/>
      <c r="QM2" s="225"/>
      <c r="QN2" s="225"/>
      <c r="QO2" s="225"/>
      <c r="QP2" s="225"/>
      <c r="QQ2" s="225"/>
      <c r="QR2" s="225"/>
      <c r="QS2" s="225"/>
      <c r="QT2" s="225"/>
      <c r="QU2" s="225"/>
      <c r="QV2" s="225"/>
      <c r="QW2" s="225"/>
      <c r="QX2" s="225"/>
      <c r="QY2" s="225"/>
      <c r="QZ2" s="225"/>
      <c r="RA2" s="225"/>
      <c r="RB2" s="225"/>
      <c r="RC2" s="225"/>
      <c r="RD2" s="225"/>
      <c r="RE2" s="225"/>
      <c r="RF2" s="225"/>
      <c r="RG2" s="225"/>
      <c r="RH2" s="225"/>
      <c r="RI2" s="225"/>
      <c r="RJ2" s="225"/>
      <c r="RK2" s="225"/>
      <c r="RL2" s="225"/>
      <c r="RM2" s="225"/>
      <c r="RN2" s="225"/>
      <c r="RO2" s="225"/>
      <c r="RP2" s="225"/>
      <c r="RQ2" s="225"/>
      <c r="RR2" s="225"/>
      <c r="RS2" s="225"/>
      <c r="RT2" s="225"/>
      <c r="RU2" s="225"/>
      <c r="RV2" s="225"/>
      <c r="RW2" s="225"/>
      <c r="RX2" s="225"/>
      <c r="RY2" s="225"/>
      <c r="RZ2" s="225"/>
      <c r="SA2" s="225"/>
      <c r="SB2" s="225"/>
      <c r="SC2" s="225"/>
      <c r="SD2" s="225"/>
      <c r="SE2" s="225"/>
      <c r="SF2" s="225"/>
      <c r="SG2" s="225"/>
      <c r="SH2" s="225"/>
      <c r="SI2" s="225"/>
      <c r="SJ2" s="225"/>
      <c r="SK2" s="225"/>
      <c r="SL2" s="225"/>
      <c r="SM2" s="225"/>
      <c r="SN2" s="225"/>
      <c r="SO2" s="225"/>
      <c r="SP2" s="225"/>
      <c r="SQ2" s="225"/>
      <c r="SR2" s="225"/>
      <c r="SS2" s="225"/>
      <c r="ST2" s="225"/>
      <c r="SU2" s="225"/>
      <c r="SV2" s="225"/>
      <c r="SW2" s="225"/>
      <c r="SX2" s="225"/>
      <c r="SY2" s="225"/>
      <c r="SZ2" s="225"/>
      <c r="TA2" s="225"/>
      <c r="TB2" s="225"/>
      <c r="TC2" s="225"/>
      <c r="TD2" s="225"/>
      <c r="TE2" s="225"/>
      <c r="TF2" s="225"/>
      <c r="TG2" s="225"/>
      <c r="TH2" s="225"/>
      <c r="TI2" s="225"/>
      <c r="TJ2" s="225"/>
      <c r="TK2" s="225"/>
      <c r="TL2" s="225"/>
      <c r="TM2" s="225"/>
      <c r="TN2" s="225"/>
      <c r="TO2" s="225"/>
      <c r="TP2" s="225"/>
      <c r="TQ2" s="225"/>
      <c r="TR2" s="225"/>
      <c r="TS2" s="225"/>
      <c r="TT2" s="225"/>
      <c r="TU2" s="225"/>
      <c r="TV2" s="225"/>
      <c r="TW2" s="225"/>
      <c r="TX2" s="225"/>
      <c r="TY2" s="225"/>
      <c r="TZ2" s="225"/>
      <c r="UA2" s="225"/>
      <c r="UB2" s="225"/>
      <c r="UC2" s="225"/>
      <c r="UD2" s="225"/>
      <c r="UE2" s="225"/>
      <c r="UF2" s="225"/>
      <c r="UG2" s="225"/>
      <c r="UH2" s="225"/>
      <c r="UI2" s="225"/>
      <c r="UJ2" s="225"/>
      <c r="UK2" s="225"/>
      <c r="UL2" s="225"/>
      <c r="UM2" s="225"/>
      <c r="UN2" s="225"/>
      <c r="UO2" s="225"/>
      <c r="UP2" s="225"/>
      <c r="UQ2" s="225"/>
      <c r="UR2" s="225"/>
      <c r="US2" s="225"/>
      <c r="UT2" s="225"/>
      <c r="UU2" s="225"/>
      <c r="UV2" s="225"/>
      <c r="UW2" s="225"/>
      <c r="UX2" s="225"/>
      <c r="UY2" s="225"/>
      <c r="UZ2" s="225"/>
      <c r="VA2" s="225"/>
      <c r="VB2" s="225"/>
      <c r="VC2" s="225"/>
      <c r="VD2" s="225"/>
      <c r="VE2" s="225"/>
      <c r="VF2" s="225"/>
      <c r="VG2" s="225"/>
      <c r="VH2" s="225"/>
      <c r="VI2" s="225"/>
      <c r="VJ2" s="225"/>
      <c r="VK2" s="225"/>
      <c r="VL2" s="225"/>
      <c r="VM2" s="225"/>
      <c r="VN2" s="225"/>
      <c r="VO2" s="225"/>
      <c r="VP2" s="225"/>
      <c r="VQ2" s="225"/>
      <c r="VR2" s="225"/>
      <c r="VS2" s="225"/>
      <c r="VT2" s="225"/>
      <c r="VU2" s="225"/>
      <c r="VV2" s="225"/>
      <c r="VW2" s="225"/>
      <c r="VX2" s="225"/>
      <c r="VY2" s="225"/>
      <c r="VZ2" s="225"/>
      <c r="WA2" s="225"/>
      <c r="WB2" s="225"/>
      <c r="WC2" s="225"/>
      <c r="WD2" s="225"/>
      <c r="WE2" s="225"/>
      <c r="WF2" s="225"/>
      <c r="WG2" s="225"/>
      <c r="WH2" s="225"/>
      <c r="WI2" s="225"/>
      <c r="WJ2" s="225"/>
      <c r="WK2" s="225"/>
      <c r="WL2" s="225"/>
      <c r="WM2" s="225"/>
      <c r="WN2" s="225"/>
      <c r="WO2" s="225"/>
      <c r="WP2" s="225"/>
      <c r="WQ2" s="225"/>
      <c r="WR2" s="225"/>
      <c r="WS2" s="225"/>
      <c r="WT2" s="225"/>
      <c r="WU2" s="225"/>
      <c r="WV2" s="225"/>
      <c r="WW2" s="225"/>
      <c r="WX2" s="225"/>
      <c r="WY2" s="225"/>
      <c r="WZ2" s="225"/>
      <c r="XA2" s="225"/>
      <c r="XB2" s="225"/>
      <c r="XC2" s="225"/>
      <c r="XD2" s="225"/>
      <c r="XE2" s="225"/>
      <c r="XF2" s="225"/>
      <c r="XG2" s="225"/>
      <c r="XH2" s="225"/>
      <c r="XI2" s="225"/>
      <c r="XJ2" s="225"/>
      <c r="XK2" s="225"/>
      <c r="XL2" s="225"/>
      <c r="XM2" s="225"/>
      <c r="XN2" s="225"/>
      <c r="XO2" s="225"/>
      <c r="XP2" s="225"/>
      <c r="XQ2" s="225"/>
      <c r="XR2" s="225"/>
      <c r="XS2" s="225"/>
      <c r="XT2" s="225"/>
      <c r="XU2" s="225"/>
      <c r="XV2" s="225"/>
      <c r="XW2" s="225"/>
      <c r="XX2" s="225"/>
      <c r="XY2" s="225"/>
      <c r="XZ2" s="225"/>
      <c r="YA2" s="225"/>
      <c r="YB2" s="225"/>
      <c r="YC2" s="225"/>
      <c r="YD2" s="225"/>
      <c r="YE2" s="225"/>
      <c r="YF2" s="225"/>
      <c r="YG2" s="225"/>
      <c r="YH2" s="225"/>
      <c r="YI2" s="225"/>
      <c r="YJ2" s="225"/>
      <c r="YK2" s="225"/>
      <c r="YL2" s="225"/>
      <c r="YM2" s="225"/>
      <c r="YN2" s="225"/>
      <c r="YO2" s="225"/>
      <c r="YP2" s="225"/>
      <c r="YQ2" s="225"/>
      <c r="YR2" s="225"/>
      <c r="YS2" s="225"/>
      <c r="YT2" s="225"/>
      <c r="YU2" s="225"/>
      <c r="YV2" s="225"/>
      <c r="YW2" s="225"/>
      <c r="YX2" s="225"/>
      <c r="YY2" s="225"/>
      <c r="YZ2" s="225"/>
      <c r="ZA2" s="225"/>
      <c r="ZB2" s="225"/>
      <c r="ZC2" s="225"/>
      <c r="ZD2" s="225"/>
      <c r="ZE2" s="225"/>
      <c r="ZF2" s="225"/>
      <c r="ZG2" s="225"/>
      <c r="ZH2" s="225"/>
      <c r="ZI2" s="225"/>
      <c r="ZJ2" s="225"/>
      <c r="ZK2" s="225"/>
      <c r="ZL2" s="225"/>
      <c r="ZM2" s="225"/>
      <c r="ZN2" s="225"/>
      <c r="ZO2" s="225"/>
      <c r="ZP2" s="225"/>
      <c r="ZQ2" s="225"/>
      <c r="ZR2" s="225"/>
      <c r="ZS2" s="225"/>
      <c r="ZT2" s="225"/>
      <c r="ZU2" s="225"/>
      <c r="ZV2" s="225"/>
      <c r="ZW2" s="225"/>
      <c r="ZX2" s="225"/>
      <c r="ZY2" s="225"/>
      <c r="ZZ2" s="225"/>
      <c r="AAA2" s="225"/>
      <c r="AAB2" s="225"/>
      <c r="AAC2" s="225"/>
      <c r="AAD2" s="225"/>
      <c r="AAE2" s="225"/>
      <c r="AAF2" s="225"/>
      <c r="AAG2" s="225"/>
      <c r="AAH2" s="225"/>
      <c r="AAI2" s="225"/>
      <c r="AAJ2" s="225"/>
      <c r="AAK2" s="225"/>
      <c r="AAL2" s="225"/>
      <c r="AAM2" s="225"/>
      <c r="AAN2" s="225"/>
      <c r="AAO2" s="225"/>
      <c r="AAP2" s="225"/>
      <c r="AAQ2" s="225"/>
      <c r="AAR2" s="225"/>
      <c r="AAS2" s="225"/>
      <c r="AAT2" s="225"/>
      <c r="AAU2" s="225"/>
      <c r="AAV2" s="225"/>
      <c r="AAW2" s="225"/>
      <c r="AAX2" s="225"/>
      <c r="AAY2" s="225"/>
      <c r="AAZ2" s="225"/>
      <c r="ABA2" s="225"/>
      <c r="ABB2" s="225"/>
      <c r="ABC2" s="225"/>
      <c r="ABD2" s="225"/>
      <c r="ABE2" s="225"/>
      <c r="ABF2" s="225"/>
      <c r="ABG2" s="225"/>
      <c r="ABH2" s="225"/>
      <c r="ABI2" s="225"/>
      <c r="ABJ2" s="225"/>
      <c r="ABK2" s="225"/>
      <c r="ABL2" s="225"/>
      <c r="ABM2" s="225"/>
      <c r="ABN2" s="225"/>
      <c r="ABO2" s="225"/>
      <c r="ABP2" s="225"/>
      <c r="ABQ2" s="225"/>
      <c r="ABR2" s="225"/>
      <c r="ABS2" s="225"/>
      <c r="ABT2" s="225"/>
      <c r="ABU2" s="225"/>
      <c r="ABV2" s="225"/>
      <c r="ABW2" s="225"/>
      <c r="ABX2" s="225"/>
      <c r="ABY2" s="225"/>
      <c r="ABZ2" s="225"/>
      <c r="ACA2" s="225"/>
      <c r="ACB2" s="225"/>
      <c r="ACC2" s="225"/>
      <c r="ACD2" s="225"/>
      <c r="ACE2" s="225"/>
      <c r="ACF2" s="225"/>
      <c r="ACG2" s="225"/>
      <c r="ACH2" s="225"/>
      <c r="ACI2" s="225"/>
      <c r="ACJ2" s="225"/>
      <c r="ACK2" s="225"/>
      <c r="ACL2" s="225"/>
      <c r="ACM2" s="225"/>
      <c r="ACN2" s="225"/>
      <c r="ACO2" s="225"/>
      <c r="ACP2" s="225"/>
      <c r="ACQ2" s="225"/>
      <c r="ACR2" s="225"/>
      <c r="ACS2" s="225"/>
      <c r="ACT2" s="225"/>
      <c r="ACU2" s="225"/>
      <c r="ACV2" s="225"/>
      <c r="ACW2" s="225"/>
      <c r="ACX2" s="225"/>
      <c r="ACY2" s="225"/>
      <c r="ACZ2" s="225"/>
      <c r="ADA2" s="225"/>
      <c r="ADB2" s="225"/>
      <c r="ADC2" s="225"/>
      <c r="ADD2" s="225"/>
      <c r="ADE2" s="225"/>
      <c r="ADF2" s="225"/>
      <c r="ADG2" s="225"/>
      <c r="ADH2" s="225"/>
      <c r="ADI2" s="225"/>
      <c r="ADJ2" s="225"/>
      <c r="ADK2" s="225"/>
      <c r="ADL2" s="225"/>
      <c r="ADM2" s="225"/>
      <c r="ADN2" s="225"/>
      <c r="ADO2" s="225"/>
      <c r="ADP2" s="225"/>
      <c r="ADQ2" s="225"/>
      <c r="ADR2" s="225"/>
      <c r="ADS2" s="225"/>
      <c r="ADT2" s="225"/>
      <c r="ADU2" s="225"/>
      <c r="ADV2" s="225"/>
      <c r="ADW2" s="225"/>
      <c r="ADX2" s="225"/>
      <c r="ADY2" s="225"/>
      <c r="ADZ2" s="225"/>
      <c r="AEA2" s="225"/>
      <c r="AEB2" s="225"/>
      <c r="AEC2" s="225"/>
      <c r="AED2" s="225"/>
      <c r="AEE2" s="225"/>
      <c r="AEF2" s="225"/>
      <c r="AEG2" s="225"/>
      <c r="AEH2" s="225"/>
      <c r="AEI2" s="225"/>
      <c r="AEJ2" s="225"/>
      <c r="AEK2" s="225"/>
      <c r="AEL2" s="225"/>
      <c r="AEM2" s="225"/>
      <c r="AEN2" s="225"/>
      <c r="AEO2" s="225"/>
      <c r="AEP2" s="225"/>
      <c r="AEQ2" s="225"/>
      <c r="AER2" s="225"/>
      <c r="AES2" s="225"/>
      <c r="AET2" s="225"/>
      <c r="AEU2" s="225"/>
      <c r="AEV2" s="225"/>
      <c r="AEW2" s="225"/>
      <c r="AEX2" s="225"/>
      <c r="AEY2" s="225"/>
      <c r="AEZ2" s="225"/>
      <c r="AFA2" s="225"/>
      <c r="AFB2" s="225"/>
      <c r="AFC2" s="225"/>
      <c r="AFD2" s="225"/>
      <c r="AFE2" s="225"/>
      <c r="AFF2" s="225"/>
      <c r="AFG2" s="225"/>
      <c r="AFH2" s="225"/>
      <c r="AFI2" s="225"/>
      <c r="AFJ2" s="225"/>
      <c r="AFK2" s="225"/>
      <c r="AFL2" s="225"/>
      <c r="AFM2" s="225"/>
      <c r="AFN2" s="225"/>
      <c r="AFO2" s="225"/>
      <c r="AFP2" s="225"/>
      <c r="AFQ2" s="225"/>
      <c r="AFR2" s="225"/>
      <c r="AFS2" s="225"/>
      <c r="AFT2" s="225"/>
      <c r="AFU2" s="225"/>
      <c r="AFV2" s="225"/>
      <c r="AFW2" s="225"/>
      <c r="AFX2" s="225"/>
      <c r="AFY2" s="225"/>
      <c r="AFZ2" s="225"/>
      <c r="AGA2" s="225"/>
      <c r="AGB2" s="225"/>
      <c r="AGC2" s="225"/>
      <c r="AGD2" s="225"/>
      <c r="AGE2" s="225"/>
      <c r="AGF2" s="225"/>
      <c r="AGG2" s="225"/>
      <c r="AGH2" s="225"/>
      <c r="AGI2" s="225"/>
      <c r="AGJ2" s="225"/>
      <c r="AGK2" s="225"/>
      <c r="AGL2" s="225"/>
      <c r="AGM2" s="225"/>
      <c r="AGN2" s="225"/>
      <c r="AGO2" s="225"/>
      <c r="AGP2" s="225"/>
      <c r="AGQ2" s="225"/>
      <c r="AGR2" s="225"/>
      <c r="AGS2" s="225"/>
      <c r="AGT2" s="225"/>
      <c r="AGU2" s="225"/>
      <c r="AGV2" s="225"/>
      <c r="AGW2" s="225"/>
      <c r="AGX2" s="225"/>
      <c r="AGY2" s="225"/>
      <c r="AGZ2" s="225"/>
      <c r="AHA2" s="225"/>
      <c r="AHB2" s="225"/>
      <c r="AHC2" s="225"/>
      <c r="AHD2" s="225"/>
      <c r="AHE2" s="225"/>
      <c r="AHF2" s="225"/>
      <c r="AHG2" s="225"/>
      <c r="AHH2" s="225"/>
      <c r="AHI2" s="225"/>
      <c r="AHJ2" s="225"/>
      <c r="AHK2" s="225"/>
      <c r="AHL2" s="225"/>
      <c r="AHM2" s="225"/>
      <c r="AHN2" s="225"/>
      <c r="AHO2" s="225"/>
      <c r="AHP2" s="225"/>
      <c r="AHQ2" s="225"/>
      <c r="AHR2" s="225"/>
      <c r="AHS2" s="225"/>
      <c r="AHT2" s="225"/>
      <c r="AHU2" s="225"/>
      <c r="AHV2" s="225"/>
      <c r="AHW2" s="225"/>
      <c r="AHX2" s="225"/>
      <c r="AHY2" s="225"/>
      <c r="AHZ2" s="225"/>
      <c r="AIA2" s="225"/>
      <c r="AIB2" s="225"/>
      <c r="AIC2" s="225"/>
      <c r="AID2" s="225"/>
      <c r="AIE2" s="225"/>
      <c r="AIF2" s="225"/>
      <c r="AIG2" s="225"/>
      <c r="AIH2" s="225"/>
      <c r="AII2" s="225"/>
      <c r="AIJ2" s="225"/>
      <c r="AIK2" s="225"/>
      <c r="AIL2" s="225"/>
      <c r="AIM2" s="225"/>
      <c r="AIN2" s="225"/>
      <c r="AIO2" s="225"/>
      <c r="AIP2" s="225"/>
      <c r="AIQ2" s="225"/>
      <c r="AIR2" s="225"/>
      <c r="AIS2" s="225"/>
      <c r="AIT2" s="225"/>
      <c r="AIU2" s="225"/>
      <c r="AIV2" s="225"/>
      <c r="AIW2" s="225"/>
      <c r="AIX2" s="225"/>
      <c r="AIY2" s="225"/>
      <c r="AIZ2" s="225"/>
      <c r="AJA2" s="225"/>
      <c r="AJB2" s="225"/>
      <c r="AJC2" s="225"/>
      <c r="AJD2" s="225"/>
      <c r="AJE2" s="225"/>
      <c r="AJF2" s="225"/>
      <c r="AJG2" s="225"/>
      <c r="AJH2" s="225"/>
      <c r="AJI2" s="225"/>
      <c r="AJJ2" s="225"/>
      <c r="AJK2" s="225"/>
      <c r="AJL2" s="225"/>
      <c r="AJM2" s="225"/>
      <c r="AJN2" s="225"/>
      <c r="AJO2" s="225"/>
      <c r="AJP2" s="225"/>
      <c r="AJQ2" s="225"/>
      <c r="AJR2" s="225"/>
      <c r="AJS2" s="225"/>
      <c r="AJT2" s="225"/>
      <c r="AJU2" s="225"/>
      <c r="AJV2" s="225"/>
      <c r="AJW2" s="225"/>
      <c r="AJX2" s="225"/>
      <c r="AJY2" s="225"/>
      <c r="AJZ2" s="225"/>
      <c r="AKA2" s="225"/>
      <c r="AKB2" s="225"/>
      <c r="AKC2" s="225"/>
      <c r="AKD2" s="225"/>
      <c r="AKE2" s="225"/>
      <c r="AKF2" s="225"/>
      <c r="AKG2" s="225"/>
      <c r="AKH2" s="225"/>
      <c r="AKI2" s="225"/>
      <c r="AKJ2" s="225"/>
      <c r="AKK2" s="225"/>
      <c r="AKL2" s="225"/>
      <c r="AKM2" s="225"/>
      <c r="AKN2" s="225"/>
      <c r="AKO2" s="225"/>
      <c r="AKP2" s="225"/>
      <c r="AKQ2" s="225"/>
      <c r="AKR2" s="225"/>
      <c r="AKS2" s="225"/>
      <c r="AKT2" s="225"/>
      <c r="AKU2" s="225"/>
      <c r="AKV2" s="225"/>
      <c r="AKW2" s="225"/>
      <c r="AKX2" s="225"/>
      <c r="AKY2" s="225"/>
      <c r="AKZ2" s="225"/>
      <c r="ALA2" s="225"/>
      <c r="ALB2" s="225"/>
      <c r="ALC2" s="225"/>
      <c r="ALD2" s="225"/>
      <c r="ALE2" s="225"/>
      <c r="ALF2" s="225"/>
      <c r="ALG2" s="225"/>
      <c r="ALH2" s="225"/>
      <c r="ALI2" s="225"/>
      <c r="ALJ2" s="225"/>
      <c r="ALK2" s="225"/>
      <c r="ALL2" s="225"/>
      <c r="ALM2" s="225"/>
      <c r="ALN2" s="225"/>
      <c r="ALO2" s="225"/>
      <c r="ALP2" s="225"/>
      <c r="ALQ2" s="225"/>
      <c r="ALR2" s="225"/>
      <c r="ALS2" s="225"/>
      <c r="ALT2" s="225"/>
      <c r="ALU2" s="225"/>
      <c r="ALV2" s="225"/>
      <c r="ALW2" s="225"/>
      <c r="ALX2" s="225"/>
      <c r="ALY2" s="225"/>
      <c r="ALZ2" s="225"/>
      <c r="AMA2" s="225"/>
      <c r="AMB2" s="225"/>
      <c r="AMC2" s="225"/>
      <c r="AMD2" s="225"/>
      <c r="AME2" s="225"/>
      <c r="AMF2" s="225"/>
      <c r="AMG2" s="225"/>
      <c r="AMH2" s="225"/>
      <c r="AMI2" s="225"/>
      <c r="AMJ2" s="225"/>
      <c r="AMK2" s="225"/>
    </row>
    <row r="3" spans="1:1025" ht="13.8" thickBot="1">
      <c r="A3" s="227"/>
      <c r="B3" s="227"/>
      <c r="C3" s="227"/>
      <c r="D3" s="227"/>
      <c r="E3" s="227"/>
      <c r="F3" s="227"/>
      <c r="G3" s="227"/>
      <c r="H3" s="227"/>
      <c r="I3" s="227"/>
      <c r="J3" s="227"/>
      <c r="K3" s="227"/>
      <c r="L3" s="227"/>
      <c r="M3" s="227"/>
      <c r="N3" s="227"/>
      <c r="O3" s="227"/>
      <c r="P3" s="227"/>
      <c r="Q3" s="227"/>
      <c r="R3" s="227"/>
      <c r="S3" s="227"/>
      <c r="T3" s="227"/>
      <c r="U3" s="227"/>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225"/>
      <c r="JF3" s="225"/>
      <c r="JG3" s="225"/>
      <c r="JH3" s="225"/>
      <c r="JI3" s="225"/>
      <c r="JJ3" s="225"/>
      <c r="JK3" s="225"/>
      <c r="JL3" s="225"/>
      <c r="JM3" s="225"/>
      <c r="JN3" s="225"/>
      <c r="JO3" s="225"/>
      <c r="JP3" s="225"/>
      <c r="JQ3" s="225"/>
      <c r="JR3" s="225"/>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225"/>
      <c r="KR3" s="225"/>
      <c r="KS3" s="225"/>
      <c r="KT3" s="225"/>
      <c r="KU3" s="225"/>
      <c r="KV3" s="225"/>
      <c r="KW3" s="225"/>
      <c r="KX3" s="225"/>
      <c r="KY3" s="225"/>
      <c r="KZ3" s="225"/>
      <c r="LA3" s="225"/>
      <c r="LB3" s="225"/>
      <c r="LC3" s="225"/>
      <c r="LD3" s="225"/>
      <c r="LE3" s="225"/>
      <c r="LF3" s="225"/>
      <c r="LG3" s="225"/>
      <c r="LH3" s="225"/>
      <c r="LI3" s="225"/>
      <c r="LJ3" s="225"/>
      <c r="LK3" s="225"/>
      <c r="LL3" s="225"/>
      <c r="LM3" s="225"/>
      <c r="LN3" s="225"/>
      <c r="LO3" s="225"/>
      <c r="LP3" s="225"/>
      <c r="LQ3" s="225"/>
      <c r="LR3" s="225"/>
      <c r="LS3" s="225"/>
      <c r="LT3" s="225"/>
      <c r="LU3" s="225"/>
      <c r="LV3" s="225"/>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225"/>
      <c r="MV3" s="225"/>
      <c r="MW3" s="225"/>
      <c r="MX3" s="225"/>
      <c r="MY3" s="225"/>
      <c r="MZ3" s="225"/>
      <c r="NA3" s="225"/>
      <c r="NB3" s="225"/>
      <c r="NC3" s="225"/>
      <c r="ND3" s="225"/>
      <c r="NE3" s="225"/>
      <c r="NF3" s="225"/>
      <c r="NG3" s="225"/>
      <c r="NH3" s="225"/>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225"/>
      <c r="OH3" s="225"/>
      <c r="OI3" s="225"/>
      <c r="OJ3" s="225"/>
      <c r="OK3" s="225"/>
      <c r="OL3" s="225"/>
      <c r="OM3" s="225"/>
      <c r="ON3" s="225"/>
      <c r="OO3" s="225"/>
      <c r="OP3" s="225"/>
      <c r="OQ3" s="225"/>
      <c r="OR3" s="225"/>
      <c r="OS3" s="225"/>
      <c r="OT3" s="225"/>
      <c r="OU3" s="225"/>
      <c r="OV3" s="225"/>
      <c r="OW3" s="225"/>
      <c r="OX3" s="225"/>
      <c r="OY3" s="225"/>
      <c r="OZ3" s="225"/>
      <c r="PA3" s="225"/>
      <c r="PB3" s="225"/>
      <c r="PC3" s="225"/>
      <c r="PD3" s="225"/>
      <c r="PE3" s="225"/>
      <c r="PF3" s="225"/>
      <c r="PG3" s="225"/>
      <c r="PH3" s="225"/>
      <c r="PI3" s="225"/>
      <c r="PJ3" s="225"/>
      <c r="PK3" s="225"/>
      <c r="PL3" s="225"/>
      <c r="PM3" s="225"/>
      <c r="PN3" s="225"/>
      <c r="PO3" s="225"/>
      <c r="PP3" s="225"/>
      <c r="PQ3" s="225"/>
      <c r="PR3" s="225"/>
      <c r="PS3" s="225"/>
      <c r="PT3" s="225"/>
      <c r="PU3" s="225"/>
      <c r="PV3" s="225"/>
      <c r="PW3" s="225"/>
      <c r="PX3" s="225"/>
      <c r="PY3" s="225"/>
      <c r="PZ3" s="225"/>
      <c r="QA3" s="225"/>
      <c r="QB3" s="225"/>
      <c r="QC3" s="225"/>
      <c r="QD3" s="225"/>
      <c r="QE3" s="225"/>
      <c r="QF3" s="225"/>
      <c r="QG3" s="225"/>
      <c r="QH3" s="225"/>
      <c r="QI3" s="225"/>
      <c r="QJ3" s="225"/>
      <c r="QK3" s="225"/>
      <c r="QL3" s="225"/>
      <c r="QM3" s="225"/>
      <c r="QN3" s="225"/>
      <c r="QO3" s="225"/>
      <c r="QP3" s="225"/>
      <c r="QQ3" s="225"/>
      <c r="QR3" s="225"/>
      <c r="QS3" s="225"/>
      <c r="QT3" s="225"/>
      <c r="QU3" s="225"/>
      <c r="QV3" s="225"/>
      <c r="QW3" s="225"/>
      <c r="QX3" s="225"/>
      <c r="QY3" s="225"/>
      <c r="QZ3" s="225"/>
      <c r="RA3" s="225"/>
      <c r="RB3" s="225"/>
      <c r="RC3" s="225"/>
      <c r="RD3" s="225"/>
      <c r="RE3" s="225"/>
      <c r="RF3" s="225"/>
      <c r="RG3" s="225"/>
      <c r="RH3" s="225"/>
      <c r="RI3" s="225"/>
      <c r="RJ3" s="225"/>
      <c r="RK3" s="225"/>
      <c r="RL3" s="225"/>
      <c r="RM3" s="225"/>
      <c r="RN3" s="225"/>
      <c r="RO3" s="225"/>
      <c r="RP3" s="225"/>
      <c r="RQ3" s="225"/>
      <c r="RR3" s="225"/>
      <c r="RS3" s="225"/>
      <c r="RT3" s="225"/>
      <c r="RU3" s="225"/>
      <c r="RV3" s="225"/>
      <c r="RW3" s="225"/>
      <c r="RX3" s="225"/>
      <c r="RY3" s="225"/>
      <c r="RZ3" s="225"/>
      <c r="SA3" s="225"/>
      <c r="SB3" s="225"/>
      <c r="SC3" s="225"/>
      <c r="SD3" s="225"/>
      <c r="SE3" s="225"/>
      <c r="SF3" s="225"/>
      <c r="SG3" s="225"/>
      <c r="SH3" s="225"/>
      <c r="SI3" s="225"/>
      <c r="SJ3" s="225"/>
      <c r="SK3" s="225"/>
      <c r="SL3" s="225"/>
      <c r="SM3" s="225"/>
      <c r="SN3" s="225"/>
      <c r="SO3" s="225"/>
      <c r="SP3" s="225"/>
      <c r="SQ3" s="225"/>
      <c r="SR3" s="225"/>
      <c r="SS3" s="225"/>
      <c r="ST3" s="225"/>
      <c r="SU3" s="225"/>
      <c r="SV3" s="225"/>
      <c r="SW3" s="225"/>
      <c r="SX3" s="225"/>
      <c r="SY3" s="225"/>
      <c r="SZ3" s="225"/>
      <c r="TA3" s="225"/>
      <c r="TB3" s="225"/>
      <c r="TC3" s="225"/>
      <c r="TD3" s="225"/>
      <c r="TE3" s="225"/>
      <c r="TF3" s="225"/>
      <c r="TG3" s="225"/>
      <c r="TH3" s="225"/>
      <c r="TI3" s="225"/>
      <c r="TJ3" s="225"/>
      <c r="TK3" s="225"/>
      <c r="TL3" s="225"/>
      <c r="TM3" s="225"/>
      <c r="TN3" s="225"/>
      <c r="TO3" s="225"/>
      <c r="TP3" s="225"/>
      <c r="TQ3" s="225"/>
      <c r="TR3" s="225"/>
      <c r="TS3" s="225"/>
      <c r="TT3" s="225"/>
      <c r="TU3" s="225"/>
      <c r="TV3" s="225"/>
      <c r="TW3" s="225"/>
      <c r="TX3" s="225"/>
      <c r="TY3" s="225"/>
      <c r="TZ3" s="225"/>
      <c r="UA3" s="225"/>
      <c r="UB3" s="225"/>
      <c r="UC3" s="225"/>
      <c r="UD3" s="225"/>
      <c r="UE3" s="225"/>
      <c r="UF3" s="225"/>
      <c r="UG3" s="225"/>
      <c r="UH3" s="225"/>
      <c r="UI3" s="225"/>
      <c r="UJ3" s="225"/>
      <c r="UK3" s="225"/>
      <c r="UL3" s="225"/>
      <c r="UM3" s="225"/>
      <c r="UN3" s="225"/>
      <c r="UO3" s="225"/>
      <c r="UP3" s="225"/>
      <c r="UQ3" s="225"/>
      <c r="UR3" s="225"/>
      <c r="US3" s="225"/>
      <c r="UT3" s="225"/>
      <c r="UU3" s="225"/>
      <c r="UV3" s="225"/>
      <c r="UW3" s="225"/>
      <c r="UX3" s="225"/>
      <c r="UY3" s="225"/>
      <c r="UZ3" s="225"/>
      <c r="VA3" s="225"/>
      <c r="VB3" s="225"/>
      <c r="VC3" s="225"/>
      <c r="VD3" s="225"/>
      <c r="VE3" s="225"/>
      <c r="VF3" s="225"/>
      <c r="VG3" s="225"/>
      <c r="VH3" s="225"/>
      <c r="VI3" s="225"/>
      <c r="VJ3" s="225"/>
      <c r="VK3" s="225"/>
      <c r="VL3" s="225"/>
      <c r="VM3" s="225"/>
      <c r="VN3" s="225"/>
      <c r="VO3" s="225"/>
      <c r="VP3" s="225"/>
      <c r="VQ3" s="225"/>
      <c r="VR3" s="225"/>
      <c r="VS3" s="225"/>
      <c r="VT3" s="225"/>
      <c r="VU3" s="225"/>
      <c r="VV3" s="225"/>
      <c r="VW3" s="225"/>
      <c r="VX3" s="225"/>
      <c r="VY3" s="225"/>
      <c r="VZ3" s="225"/>
      <c r="WA3" s="225"/>
      <c r="WB3" s="225"/>
      <c r="WC3" s="225"/>
      <c r="WD3" s="225"/>
      <c r="WE3" s="225"/>
      <c r="WF3" s="225"/>
      <c r="WG3" s="225"/>
      <c r="WH3" s="225"/>
      <c r="WI3" s="225"/>
      <c r="WJ3" s="225"/>
      <c r="WK3" s="225"/>
      <c r="WL3" s="225"/>
      <c r="WM3" s="225"/>
      <c r="WN3" s="225"/>
      <c r="WO3" s="225"/>
      <c r="WP3" s="225"/>
      <c r="WQ3" s="225"/>
      <c r="WR3" s="225"/>
      <c r="WS3" s="225"/>
      <c r="WT3" s="225"/>
      <c r="WU3" s="225"/>
      <c r="WV3" s="225"/>
      <c r="WW3" s="225"/>
      <c r="WX3" s="225"/>
      <c r="WY3" s="225"/>
      <c r="WZ3" s="225"/>
      <c r="XA3" s="225"/>
      <c r="XB3" s="225"/>
      <c r="XC3" s="225"/>
      <c r="XD3" s="225"/>
      <c r="XE3" s="225"/>
      <c r="XF3" s="225"/>
      <c r="XG3" s="225"/>
      <c r="XH3" s="225"/>
      <c r="XI3" s="225"/>
      <c r="XJ3" s="225"/>
      <c r="XK3" s="225"/>
      <c r="XL3" s="225"/>
      <c r="XM3" s="225"/>
      <c r="XN3" s="225"/>
      <c r="XO3" s="225"/>
      <c r="XP3" s="225"/>
      <c r="XQ3" s="225"/>
      <c r="XR3" s="225"/>
      <c r="XS3" s="225"/>
      <c r="XT3" s="225"/>
      <c r="XU3" s="225"/>
      <c r="XV3" s="225"/>
      <c r="XW3" s="225"/>
      <c r="XX3" s="225"/>
      <c r="XY3" s="225"/>
      <c r="XZ3" s="225"/>
      <c r="YA3" s="225"/>
      <c r="YB3" s="225"/>
      <c r="YC3" s="225"/>
      <c r="YD3" s="225"/>
      <c r="YE3" s="225"/>
      <c r="YF3" s="225"/>
      <c r="YG3" s="225"/>
      <c r="YH3" s="225"/>
      <c r="YI3" s="225"/>
      <c r="YJ3" s="225"/>
      <c r="YK3" s="225"/>
      <c r="YL3" s="225"/>
      <c r="YM3" s="225"/>
      <c r="YN3" s="225"/>
      <c r="YO3" s="225"/>
      <c r="YP3" s="225"/>
      <c r="YQ3" s="225"/>
      <c r="YR3" s="225"/>
      <c r="YS3" s="225"/>
      <c r="YT3" s="225"/>
      <c r="YU3" s="225"/>
      <c r="YV3" s="225"/>
      <c r="YW3" s="225"/>
      <c r="YX3" s="225"/>
      <c r="YY3" s="225"/>
      <c r="YZ3" s="225"/>
      <c r="ZA3" s="225"/>
      <c r="ZB3" s="225"/>
      <c r="ZC3" s="225"/>
      <c r="ZD3" s="225"/>
      <c r="ZE3" s="225"/>
      <c r="ZF3" s="225"/>
      <c r="ZG3" s="225"/>
      <c r="ZH3" s="225"/>
      <c r="ZI3" s="225"/>
      <c r="ZJ3" s="225"/>
      <c r="ZK3" s="225"/>
      <c r="ZL3" s="225"/>
      <c r="ZM3" s="225"/>
      <c r="ZN3" s="225"/>
      <c r="ZO3" s="225"/>
      <c r="ZP3" s="225"/>
      <c r="ZQ3" s="225"/>
      <c r="ZR3" s="225"/>
      <c r="ZS3" s="225"/>
      <c r="ZT3" s="225"/>
      <c r="ZU3" s="225"/>
      <c r="ZV3" s="225"/>
      <c r="ZW3" s="225"/>
      <c r="ZX3" s="225"/>
      <c r="ZY3" s="225"/>
      <c r="ZZ3" s="225"/>
      <c r="AAA3" s="225"/>
      <c r="AAB3" s="225"/>
      <c r="AAC3" s="225"/>
      <c r="AAD3" s="225"/>
      <c r="AAE3" s="225"/>
      <c r="AAF3" s="225"/>
      <c r="AAG3" s="225"/>
      <c r="AAH3" s="225"/>
      <c r="AAI3" s="225"/>
      <c r="AAJ3" s="225"/>
      <c r="AAK3" s="225"/>
      <c r="AAL3" s="225"/>
      <c r="AAM3" s="225"/>
      <c r="AAN3" s="225"/>
      <c r="AAO3" s="225"/>
      <c r="AAP3" s="225"/>
      <c r="AAQ3" s="225"/>
      <c r="AAR3" s="225"/>
      <c r="AAS3" s="225"/>
      <c r="AAT3" s="225"/>
      <c r="AAU3" s="225"/>
      <c r="AAV3" s="225"/>
      <c r="AAW3" s="225"/>
      <c r="AAX3" s="225"/>
      <c r="AAY3" s="225"/>
      <c r="AAZ3" s="225"/>
      <c r="ABA3" s="225"/>
      <c r="ABB3" s="225"/>
      <c r="ABC3" s="225"/>
      <c r="ABD3" s="225"/>
      <c r="ABE3" s="225"/>
      <c r="ABF3" s="225"/>
      <c r="ABG3" s="225"/>
      <c r="ABH3" s="225"/>
      <c r="ABI3" s="225"/>
      <c r="ABJ3" s="225"/>
      <c r="ABK3" s="225"/>
      <c r="ABL3" s="225"/>
      <c r="ABM3" s="225"/>
      <c r="ABN3" s="225"/>
      <c r="ABO3" s="225"/>
      <c r="ABP3" s="225"/>
      <c r="ABQ3" s="225"/>
      <c r="ABR3" s="225"/>
      <c r="ABS3" s="225"/>
      <c r="ABT3" s="225"/>
      <c r="ABU3" s="225"/>
      <c r="ABV3" s="225"/>
      <c r="ABW3" s="225"/>
      <c r="ABX3" s="225"/>
      <c r="ABY3" s="225"/>
      <c r="ABZ3" s="225"/>
      <c r="ACA3" s="225"/>
      <c r="ACB3" s="225"/>
      <c r="ACC3" s="225"/>
      <c r="ACD3" s="225"/>
      <c r="ACE3" s="225"/>
      <c r="ACF3" s="225"/>
      <c r="ACG3" s="225"/>
      <c r="ACH3" s="225"/>
      <c r="ACI3" s="225"/>
      <c r="ACJ3" s="225"/>
      <c r="ACK3" s="225"/>
      <c r="ACL3" s="225"/>
      <c r="ACM3" s="225"/>
      <c r="ACN3" s="225"/>
      <c r="ACO3" s="225"/>
      <c r="ACP3" s="225"/>
      <c r="ACQ3" s="225"/>
      <c r="ACR3" s="225"/>
      <c r="ACS3" s="225"/>
      <c r="ACT3" s="225"/>
      <c r="ACU3" s="225"/>
      <c r="ACV3" s="225"/>
      <c r="ACW3" s="225"/>
      <c r="ACX3" s="225"/>
      <c r="ACY3" s="225"/>
      <c r="ACZ3" s="225"/>
      <c r="ADA3" s="225"/>
      <c r="ADB3" s="225"/>
      <c r="ADC3" s="225"/>
      <c r="ADD3" s="225"/>
      <c r="ADE3" s="225"/>
      <c r="ADF3" s="225"/>
      <c r="ADG3" s="225"/>
      <c r="ADH3" s="225"/>
      <c r="ADI3" s="225"/>
      <c r="ADJ3" s="225"/>
      <c r="ADK3" s="225"/>
      <c r="ADL3" s="225"/>
      <c r="ADM3" s="225"/>
      <c r="ADN3" s="225"/>
      <c r="ADO3" s="225"/>
      <c r="ADP3" s="225"/>
      <c r="ADQ3" s="225"/>
      <c r="ADR3" s="225"/>
      <c r="ADS3" s="225"/>
      <c r="ADT3" s="225"/>
      <c r="ADU3" s="225"/>
      <c r="ADV3" s="225"/>
      <c r="ADW3" s="225"/>
      <c r="ADX3" s="225"/>
      <c r="ADY3" s="225"/>
      <c r="ADZ3" s="225"/>
      <c r="AEA3" s="225"/>
      <c r="AEB3" s="225"/>
      <c r="AEC3" s="225"/>
      <c r="AED3" s="225"/>
      <c r="AEE3" s="225"/>
      <c r="AEF3" s="225"/>
      <c r="AEG3" s="225"/>
      <c r="AEH3" s="225"/>
      <c r="AEI3" s="225"/>
      <c r="AEJ3" s="225"/>
      <c r="AEK3" s="225"/>
      <c r="AEL3" s="225"/>
      <c r="AEM3" s="225"/>
      <c r="AEN3" s="225"/>
      <c r="AEO3" s="225"/>
      <c r="AEP3" s="225"/>
      <c r="AEQ3" s="225"/>
      <c r="AER3" s="225"/>
      <c r="AES3" s="225"/>
      <c r="AET3" s="225"/>
      <c r="AEU3" s="225"/>
      <c r="AEV3" s="225"/>
      <c r="AEW3" s="225"/>
      <c r="AEX3" s="225"/>
      <c r="AEY3" s="225"/>
      <c r="AEZ3" s="225"/>
      <c r="AFA3" s="225"/>
      <c r="AFB3" s="225"/>
      <c r="AFC3" s="225"/>
      <c r="AFD3" s="225"/>
      <c r="AFE3" s="225"/>
      <c r="AFF3" s="225"/>
      <c r="AFG3" s="225"/>
      <c r="AFH3" s="225"/>
      <c r="AFI3" s="225"/>
      <c r="AFJ3" s="225"/>
      <c r="AFK3" s="225"/>
      <c r="AFL3" s="225"/>
      <c r="AFM3" s="225"/>
      <c r="AFN3" s="225"/>
      <c r="AFO3" s="225"/>
      <c r="AFP3" s="225"/>
      <c r="AFQ3" s="225"/>
      <c r="AFR3" s="225"/>
      <c r="AFS3" s="225"/>
      <c r="AFT3" s="225"/>
      <c r="AFU3" s="225"/>
      <c r="AFV3" s="225"/>
      <c r="AFW3" s="225"/>
      <c r="AFX3" s="225"/>
      <c r="AFY3" s="225"/>
      <c r="AFZ3" s="225"/>
      <c r="AGA3" s="225"/>
      <c r="AGB3" s="225"/>
      <c r="AGC3" s="225"/>
      <c r="AGD3" s="225"/>
      <c r="AGE3" s="225"/>
      <c r="AGF3" s="225"/>
      <c r="AGG3" s="225"/>
      <c r="AGH3" s="225"/>
      <c r="AGI3" s="225"/>
      <c r="AGJ3" s="225"/>
      <c r="AGK3" s="225"/>
      <c r="AGL3" s="225"/>
      <c r="AGM3" s="225"/>
      <c r="AGN3" s="225"/>
      <c r="AGO3" s="225"/>
      <c r="AGP3" s="225"/>
      <c r="AGQ3" s="225"/>
      <c r="AGR3" s="225"/>
      <c r="AGS3" s="225"/>
      <c r="AGT3" s="225"/>
      <c r="AGU3" s="225"/>
      <c r="AGV3" s="225"/>
      <c r="AGW3" s="225"/>
      <c r="AGX3" s="225"/>
      <c r="AGY3" s="225"/>
      <c r="AGZ3" s="225"/>
      <c r="AHA3" s="225"/>
      <c r="AHB3" s="225"/>
      <c r="AHC3" s="225"/>
      <c r="AHD3" s="225"/>
      <c r="AHE3" s="225"/>
      <c r="AHF3" s="225"/>
      <c r="AHG3" s="225"/>
      <c r="AHH3" s="225"/>
      <c r="AHI3" s="225"/>
      <c r="AHJ3" s="225"/>
      <c r="AHK3" s="225"/>
      <c r="AHL3" s="225"/>
      <c r="AHM3" s="225"/>
      <c r="AHN3" s="225"/>
      <c r="AHO3" s="225"/>
      <c r="AHP3" s="225"/>
      <c r="AHQ3" s="225"/>
      <c r="AHR3" s="225"/>
      <c r="AHS3" s="225"/>
      <c r="AHT3" s="225"/>
      <c r="AHU3" s="225"/>
      <c r="AHV3" s="225"/>
      <c r="AHW3" s="225"/>
      <c r="AHX3" s="225"/>
      <c r="AHY3" s="225"/>
      <c r="AHZ3" s="225"/>
      <c r="AIA3" s="225"/>
      <c r="AIB3" s="225"/>
      <c r="AIC3" s="225"/>
      <c r="AID3" s="225"/>
      <c r="AIE3" s="225"/>
      <c r="AIF3" s="225"/>
      <c r="AIG3" s="225"/>
      <c r="AIH3" s="225"/>
      <c r="AII3" s="225"/>
      <c r="AIJ3" s="225"/>
      <c r="AIK3" s="225"/>
      <c r="AIL3" s="225"/>
      <c r="AIM3" s="225"/>
      <c r="AIN3" s="225"/>
      <c r="AIO3" s="225"/>
      <c r="AIP3" s="225"/>
      <c r="AIQ3" s="225"/>
      <c r="AIR3" s="225"/>
      <c r="AIS3" s="225"/>
      <c r="AIT3" s="225"/>
      <c r="AIU3" s="225"/>
      <c r="AIV3" s="225"/>
      <c r="AIW3" s="225"/>
      <c r="AIX3" s="225"/>
      <c r="AIY3" s="225"/>
      <c r="AIZ3" s="225"/>
      <c r="AJA3" s="225"/>
      <c r="AJB3" s="225"/>
      <c r="AJC3" s="225"/>
      <c r="AJD3" s="225"/>
      <c r="AJE3" s="225"/>
      <c r="AJF3" s="225"/>
      <c r="AJG3" s="225"/>
      <c r="AJH3" s="225"/>
      <c r="AJI3" s="225"/>
      <c r="AJJ3" s="225"/>
      <c r="AJK3" s="225"/>
      <c r="AJL3" s="225"/>
      <c r="AJM3" s="225"/>
      <c r="AJN3" s="225"/>
      <c r="AJO3" s="225"/>
      <c r="AJP3" s="225"/>
      <c r="AJQ3" s="225"/>
      <c r="AJR3" s="225"/>
      <c r="AJS3" s="225"/>
      <c r="AJT3" s="225"/>
      <c r="AJU3" s="225"/>
      <c r="AJV3" s="225"/>
      <c r="AJW3" s="225"/>
      <c r="AJX3" s="225"/>
      <c r="AJY3" s="225"/>
      <c r="AJZ3" s="225"/>
      <c r="AKA3" s="225"/>
      <c r="AKB3" s="225"/>
      <c r="AKC3" s="225"/>
      <c r="AKD3" s="225"/>
      <c r="AKE3" s="225"/>
      <c r="AKF3" s="225"/>
      <c r="AKG3" s="225"/>
      <c r="AKH3" s="225"/>
      <c r="AKI3" s="225"/>
      <c r="AKJ3" s="225"/>
      <c r="AKK3" s="225"/>
      <c r="AKL3" s="225"/>
      <c r="AKM3" s="225"/>
      <c r="AKN3" s="225"/>
      <c r="AKO3" s="225"/>
      <c r="AKP3" s="225"/>
      <c r="AKQ3" s="225"/>
      <c r="AKR3" s="225"/>
      <c r="AKS3" s="225"/>
      <c r="AKT3" s="225"/>
      <c r="AKU3" s="225"/>
      <c r="AKV3" s="225"/>
      <c r="AKW3" s="225"/>
      <c r="AKX3" s="225"/>
      <c r="AKY3" s="225"/>
      <c r="AKZ3" s="225"/>
      <c r="ALA3" s="225"/>
      <c r="ALB3" s="225"/>
      <c r="ALC3" s="225"/>
      <c r="ALD3" s="225"/>
      <c r="ALE3" s="225"/>
      <c r="ALF3" s="225"/>
      <c r="ALG3" s="225"/>
      <c r="ALH3" s="225"/>
      <c r="ALI3" s="225"/>
      <c r="ALJ3" s="225"/>
      <c r="ALK3" s="225"/>
      <c r="ALL3" s="225"/>
      <c r="ALM3" s="225"/>
      <c r="ALN3" s="225"/>
      <c r="ALO3" s="225"/>
      <c r="ALP3" s="225"/>
      <c r="ALQ3" s="225"/>
      <c r="ALR3" s="225"/>
      <c r="ALS3" s="225"/>
      <c r="ALT3" s="225"/>
      <c r="ALU3" s="225"/>
      <c r="ALV3" s="225"/>
      <c r="ALW3" s="225"/>
      <c r="ALX3" s="225"/>
      <c r="ALY3" s="225"/>
      <c r="ALZ3" s="225"/>
      <c r="AMA3" s="225"/>
      <c r="AMB3" s="225"/>
      <c r="AMC3" s="225"/>
      <c r="AMD3" s="225"/>
      <c r="AME3" s="225"/>
      <c r="AMF3" s="225"/>
      <c r="AMG3" s="225"/>
      <c r="AMH3" s="225"/>
      <c r="AMI3" s="225"/>
      <c r="AMJ3" s="225"/>
      <c r="AMK3" s="225"/>
    </row>
    <row r="4" spans="1:1025" ht="19.5" customHeight="1" thickBot="1">
      <c r="A4" s="459" t="s">
        <v>13</v>
      </c>
      <c r="B4" s="459"/>
      <c r="C4" s="459"/>
      <c r="D4" s="459"/>
      <c r="E4" s="459"/>
      <c r="F4" s="228">
        <v>1</v>
      </c>
      <c r="G4" s="228"/>
      <c r="H4" s="460" t="s">
        <v>257</v>
      </c>
      <c r="I4" s="461"/>
      <c r="J4" s="461"/>
      <c r="K4" s="461"/>
      <c r="L4" s="229"/>
      <c r="M4" s="229"/>
      <c r="N4" s="229"/>
      <c r="O4" s="229"/>
      <c r="P4" s="230" t="s">
        <v>128</v>
      </c>
      <c r="Q4" s="229"/>
      <c r="R4" s="231">
        <v>3</v>
      </c>
      <c r="S4" s="229"/>
      <c r="T4" s="229"/>
      <c r="U4" s="229"/>
      <c r="V4" s="225"/>
      <c r="W4" s="232"/>
      <c r="X4" s="233"/>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5"/>
      <c r="IZ4" s="225"/>
      <c r="JA4" s="225"/>
      <c r="JB4" s="225"/>
      <c r="JC4" s="225"/>
      <c r="JD4" s="225"/>
      <c r="JE4" s="225"/>
      <c r="JF4" s="225"/>
      <c r="JG4" s="225"/>
      <c r="JH4" s="225"/>
      <c r="JI4" s="225"/>
      <c r="JJ4" s="225"/>
      <c r="JK4" s="225"/>
      <c r="JL4" s="225"/>
      <c r="JM4" s="225"/>
      <c r="JN4" s="225"/>
      <c r="JO4" s="225"/>
      <c r="JP4" s="225"/>
      <c r="JQ4" s="225"/>
      <c r="JR4" s="225"/>
      <c r="JS4" s="225"/>
      <c r="JT4" s="225"/>
      <c r="JU4" s="225"/>
      <c r="JV4" s="225"/>
      <c r="JW4" s="225"/>
      <c r="JX4" s="225"/>
      <c r="JY4" s="225"/>
      <c r="JZ4" s="225"/>
      <c r="KA4" s="225"/>
      <c r="KB4" s="225"/>
      <c r="KC4" s="225"/>
      <c r="KD4" s="225"/>
      <c r="KE4" s="225"/>
      <c r="KF4" s="225"/>
      <c r="KG4" s="225"/>
      <c r="KH4" s="225"/>
      <c r="KI4" s="225"/>
      <c r="KJ4" s="225"/>
      <c r="KK4" s="225"/>
      <c r="KL4" s="225"/>
      <c r="KM4" s="225"/>
      <c r="KN4" s="225"/>
      <c r="KO4" s="225"/>
      <c r="KP4" s="225"/>
      <c r="KQ4" s="225"/>
      <c r="KR4" s="225"/>
      <c r="KS4" s="225"/>
      <c r="KT4" s="225"/>
      <c r="KU4" s="225"/>
      <c r="KV4" s="225"/>
      <c r="KW4" s="225"/>
      <c r="KX4" s="225"/>
      <c r="KY4" s="225"/>
      <c r="KZ4" s="225"/>
      <c r="LA4" s="225"/>
      <c r="LB4" s="225"/>
      <c r="LC4" s="225"/>
      <c r="LD4" s="225"/>
      <c r="LE4" s="225"/>
      <c r="LF4" s="225"/>
      <c r="LG4" s="225"/>
      <c r="LH4" s="225"/>
      <c r="LI4" s="225"/>
      <c r="LJ4" s="225"/>
      <c r="LK4" s="225"/>
      <c r="LL4" s="225"/>
      <c r="LM4" s="225"/>
      <c r="LN4" s="225"/>
      <c r="LO4" s="225"/>
      <c r="LP4" s="225"/>
      <c r="LQ4" s="225"/>
      <c r="LR4" s="225"/>
      <c r="LS4" s="225"/>
      <c r="LT4" s="225"/>
      <c r="LU4" s="225"/>
      <c r="LV4" s="225"/>
      <c r="LW4" s="225"/>
      <c r="LX4" s="225"/>
      <c r="LY4" s="225"/>
      <c r="LZ4" s="225"/>
      <c r="MA4" s="225"/>
      <c r="MB4" s="225"/>
      <c r="MC4" s="225"/>
      <c r="MD4" s="225"/>
      <c r="ME4" s="225"/>
      <c r="MF4" s="225"/>
      <c r="MG4" s="225"/>
      <c r="MH4" s="225"/>
      <c r="MI4" s="225"/>
      <c r="MJ4" s="225"/>
      <c r="MK4" s="225"/>
      <c r="ML4" s="225"/>
      <c r="MM4" s="225"/>
      <c r="MN4" s="225"/>
      <c r="MO4" s="225"/>
      <c r="MP4" s="225"/>
      <c r="MQ4" s="225"/>
      <c r="MR4" s="225"/>
      <c r="MS4" s="225"/>
      <c r="MT4" s="225"/>
      <c r="MU4" s="225"/>
      <c r="MV4" s="225"/>
      <c r="MW4" s="225"/>
      <c r="MX4" s="225"/>
      <c r="MY4" s="225"/>
      <c r="MZ4" s="225"/>
      <c r="NA4" s="225"/>
      <c r="NB4" s="225"/>
      <c r="NC4" s="225"/>
      <c r="ND4" s="225"/>
      <c r="NE4" s="225"/>
      <c r="NF4" s="225"/>
      <c r="NG4" s="225"/>
      <c r="NH4" s="225"/>
      <c r="NI4" s="225"/>
      <c r="NJ4" s="225"/>
      <c r="NK4" s="225"/>
      <c r="NL4" s="225"/>
      <c r="NM4" s="225"/>
      <c r="NN4" s="225"/>
      <c r="NO4" s="225"/>
      <c r="NP4" s="225"/>
      <c r="NQ4" s="225"/>
      <c r="NR4" s="225"/>
      <c r="NS4" s="225"/>
      <c r="NT4" s="225"/>
      <c r="NU4" s="225"/>
      <c r="NV4" s="225"/>
      <c r="NW4" s="225"/>
      <c r="NX4" s="225"/>
      <c r="NY4" s="225"/>
      <c r="NZ4" s="225"/>
      <c r="OA4" s="225"/>
      <c r="OB4" s="225"/>
      <c r="OC4" s="225"/>
      <c r="OD4" s="225"/>
      <c r="OE4" s="225"/>
      <c r="OF4" s="225"/>
      <c r="OG4" s="225"/>
      <c r="OH4" s="225"/>
      <c r="OI4" s="225"/>
      <c r="OJ4" s="225"/>
      <c r="OK4" s="225"/>
      <c r="OL4" s="225"/>
      <c r="OM4" s="225"/>
      <c r="ON4" s="225"/>
      <c r="OO4" s="225"/>
      <c r="OP4" s="225"/>
      <c r="OQ4" s="225"/>
      <c r="OR4" s="225"/>
      <c r="OS4" s="225"/>
      <c r="OT4" s="225"/>
      <c r="OU4" s="225"/>
      <c r="OV4" s="225"/>
      <c r="OW4" s="225"/>
      <c r="OX4" s="225"/>
      <c r="OY4" s="225"/>
      <c r="OZ4" s="225"/>
      <c r="PA4" s="225"/>
      <c r="PB4" s="225"/>
      <c r="PC4" s="225"/>
      <c r="PD4" s="225"/>
      <c r="PE4" s="225"/>
      <c r="PF4" s="225"/>
      <c r="PG4" s="225"/>
      <c r="PH4" s="225"/>
      <c r="PI4" s="225"/>
      <c r="PJ4" s="225"/>
      <c r="PK4" s="225"/>
      <c r="PL4" s="225"/>
      <c r="PM4" s="225"/>
      <c r="PN4" s="225"/>
      <c r="PO4" s="225"/>
      <c r="PP4" s="225"/>
      <c r="PQ4" s="225"/>
      <c r="PR4" s="225"/>
      <c r="PS4" s="225"/>
      <c r="PT4" s="225"/>
      <c r="PU4" s="225"/>
      <c r="PV4" s="225"/>
      <c r="PW4" s="225"/>
      <c r="PX4" s="225"/>
      <c r="PY4" s="225"/>
      <c r="PZ4" s="225"/>
      <c r="QA4" s="225"/>
      <c r="QB4" s="225"/>
      <c r="QC4" s="225"/>
      <c r="QD4" s="225"/>
      <c r="QE4" s="225"/>
      <c r="QF4" s="225"/>
      <c r="QG4" s="225"/>
      <c r="QH4" s="225"/>
      <c r="QI4" s="225"/>
      <c r="QJ4" s="225"/>
      <c r="QK4" s="225"/>
      <c r="QL4" s="225"/>
      <c r="QM4" s="225"/>
      <c r="QN4" s="225"/>
      <c r="QO4" s="225"/>
      <c r="QP4" s="225"/>
      <c r="QQ4" s="225"/>
      <c r="QR4" s="225"/>
      <c r="QS4" s="225"/>
      <c r="QT4" s="225"/>
      <c r="QU4" s="225"/>
      <c r="QV4" s="225"/>
      <c r="QW4" s="225"/>
      <c r="QX4" s="225"/>
      <c r="QY4" s="225"/>
      <c r="QZ4" s="225"/>
      <c r="RA4" s="225"/>
      <c r="RB4" s="225"/>
      <c r="RC4" s="225"/>
      <c r="RD4" s="225"/>
      <c r="RE4" s="225"/>
      <c r="RF4" s="225"/>
      <c r="RG4" s="225"/>
      <c r="RH4" s="225"/>
      <c r="RI4" s="225"/>
      <c r="RJ4" s="225"/>
      <c r="RK4" s="225"/>
      <c r="RL4" s="225"/>
      <c r="RM4" s="225"/>
      <c r="RN4" s="225"/>
      <c r="RO4" s="225"/>
      <c r="RP4" s="225"/>
      <c r="RQ4" s="225"/>
      <c r="RR4" s="225"/>
      <c r="RS4" s="225"/>
      <c r="RT4" s="225"/>
      <c r="RU4" s="225"/>
      <c r="RV4" s="225"/>
      <c r="RW4" s="225"/>
      <c r="RX4" s="225"/>
      <c r="RY4" s="225"/>
      <c r="RZ4" s="225"/>
      <c r="SA4" s="225"/>
      <c r="SB4" s="225"/>
      <c r="SC4" s="225"/>
      <c r="SD4" s="225"/>
      <c r="SE4" s="225"/>
      <c r="SF4" s="225"/>
      <c r="SG4" s="225"/>
      <c r="SH4" s="225"/>
      <c r="SI4" s="225"/>
      <c r="SJ4" s="225"/>
      <c r="SK4" s="225"/>
      <c r="SL4" s="225"/>
      <c r="SM4" s="225"/>
      <c r="SN4" s="225"/>
      <c r="SO4" s="225"/>
      <c r="SP4" s="225"/>
      <c r="SQ4" s="225"/>
      <c r="SR4" s="225"/>
      <c r="SS4" s="225"/>
      <c r="ST4" s="225"/>
      <c r="SU4" s="225"/>
      <c r="SV4" s="225"/>
      <c r="SW4" s="225"/>
      <c r="SX4" s="225"/>
      <c r="SY4" s="225"/>
      <c r="SZ4" s="225"/>
      <c r="TA4" s="225"/>
      <c r="TB4" s="225"/>
      <c r="TC4" s="225"/>
      <c r="TD4" s="225"/>
      <c r="TE4" s="225"/>
      <c r="TF4" s="225"/>
      <c r="TG4" s="225"/>
      <c r="TH4" s="225"/>
      <c r="TI4" s="225"/>
      <c r="TJ4" s="225"/>
      <c r="TK4" s="225"/>
      <c r="TL4" s="225"/>
      <c r="TM4" s="225"/>
      <c r="TN4" s="225"/>
      <c r="TO4" s="225"/>
      <c r="TP4" s="225"/>
      <c r="TQ4" s="225"/>
      <c r="TR4" s="225"/>
      <c r="TS4" s="225"/>
      <c r="TT4" s="225"/>
      <c r="TU4" s="225"/>
      <c r="TV4" s="225"/>
      <c r="TW4" s="225"/>
      <c r="TX4" s="225"/>
      <c r="TY4" s="225"/>
      <c r="TZ4" s="225"/>
      <c r="UA4" s="225"/>
      <c r="UB4" s="225"/>
      <c r="UC4" s="225"/>
      <c r="UD4" s="225"/>
      <c r="UE4" s="225"/>
      <c r="UF4" s="225"/>
      <c r="UG4" s="225"/>
      <c r="UH4" s="225"/>
      <c r="UI4" s="225"/>
      <c r="UJ4" s="225"/>
      <c r="UK4" s="225"/>
      <c r="UL4" s="225"/>
      <c r="UM4" s="225"/>
      <c r="UN4" s="225"/>
      <c r="UO4" s="225"/>
      <c r="UP4" s="225"/>
      <c r="UQ4" s="225"/>
      <c r="UR4" s="225"/>
      <c r="US4" s="225"/>
      <c r="UT4" s="225"/>
      <c r="UU4" s="225"/>
      <c r="UV4" s="225"/>
      <c r="UW4" s="225"/>
      <c r="UX4" s="225"/>
      <c r="UY4" s="225"/>
      <c r="UZ4" s="225"/>
      <c r="VA4" s="225"/>
      <c r="VB4" s="225"/>
      <c r="VC4" s="225"/>
      <c r="VD4" s="225"/>
      <c r="VE4" s="225"/>
      <c r="VF4" s="225"/>
      <c r="VG4" s="225"/>
      <c r="VH4" s="225"/>
      <c r="VI4" s="225"/>
      <c r="VJ4" s="225"/>
      <c r="VK4" s="225"/>
      <c r="VL4" s="225"/>
      <c r="VM4" s="225"/>
      <c r="VN4" s="225"/>
      <c r="VO4" s="225"/>
      <c r="VP4" s="225"/>
      <c r="VQ4" s="225"/>
      <c r="VR4" s="225"/>
      <c r="VS4" s="225"/>
      <c r="VT4" s="225"/>
      <c r="VU4" s="225"/>
      <c r="VV4" s="225"/>
      <c r="VW4" s="225"/>
      <c r="VX4" s="225"/>
      <c r="VY4" s="225"/>
      <c r="VZ4" s="225"/>
      <c r="WA4" s="225"/>
      <c r="WB4" s="225"/>
      <c r="WC4" s="225"/>
      <c r="WD4" s="225"/>
      <c r="WE4" s="225"/>
      <c r="WF4" s="225"/>
      <c r="WG4" s="225"/>
      <c r="WH4" s="225"/>
      <c r="WI4" s="225"/>
      <c r="WJ4" s="225"/>
      <c r="WK4" s="225"/>
      <c r="WL4" s="225"/>
      <c r="WM4" s="225"/>
      <c r="WN4" s="225"/>
      <c r="WO4" s="225"/>
      <c r="WP4" s="225"/>
      <c r="WQ4" s="225"/>
      <c r="WR4" s="225"/>
      <c r="WS4" s="225"/>
      <c r="WT4" s="225"/>
      <c r="WU4" s="225"/>
      <c r="WV4" s="225"/>
      <c r="WW4" s="225"/>
      <c r="WX4" s="225"/>
      <c r="WY4" s="225"/>
      <c r="WZ4" s="225"/>
      <c r="XA4" s="225"/>
      <c r="XB4" s="225"/>
      <c r="XC4" s="225"/>
      <c r="XD4" s="225"/>
      <c r="XE4" s="225"/>
      <c r="XF4" s="225"/>
      <c r="XG4" s="225"/>
      <c r="XH4" s="225"/>
      <c r="XI4" s="225"/>
      <c r="XJ4" s="225"/>
      <c r="XK4" s="225"/>
      <c r="XL4" s="225"/>
      <c r="XM4" s="225"/>
      <c r="XN4" s="225"/>
      <c r="XO4" s="225"/>
      <c r="XP4" s="225"/>
      <c r="XQ4" s="225"/>
      <c r="XR4" s="225"/>
      <c r="XS4" s="225"/>
      <c r="XT4" s="225"/>
      <c r="XU4" s="225"/>
      <c r="XV4" s="225"/>
      <c r="XW4" s="225"/>
      <c r="XX4" s="225"/>
      <c r="XY4" s="225"/>
      <c r="XZ4" s="225"/>
      <c r="YA4" s="225"/>
      <c r="YB4" s="225"/>
      <c r="YC4" s="225"/>
      <c r="YD4" s="225"/>
      <c r="YE4" s="225"/>
      <c r="YF4" s="225"/>
      <c r="YG4" s="225"/>
      <c r="YH4" s="225"/>
      <c r="YI4" s="225"/>
      <c r="YJ4" s="225"/>
      <c r="YK4" s="225"/>
      <c r="YL4" s="225"/>
      <c r="YM4" s="225"/>
      <c r="YN4" s="225"/>
      <c r="YO4" s="225"/>
      <c r="YP4" s="225"/>
      <c r="YQ4" s="225"/>
      <c r="YR4" s="225"/>
      <c r="YS4" s="225"/>
      <c r="YT4" s="225"/>
      <c r="YU4" s="225"/>
      <c r="YV4" s="225"/>
      <c r="YW4" s="225"/>
      <c r="YX4" s="225"/>
      <c r="YY4" s="225"/>
      <c r="YZ4" s="225"/>
      <c r="ZA4" s="225"/>
      <c r="ZB4" s="225"/>
      <c r="ZC4" s="225"/>
      <c r="ZD4" s="225"/>
      <c r="ZE4" s="225"/>
      <c r="ZF4" s="225"/>
      <c r="ZG4" s="225"/>
      <c r="ZH4" s="225"/>
      <c r="ZI4" s="225"/>
      <c r="ZJ4" s="225"/>
      <c r="ZK4" s="225"/>
      <c r="ZL4" s="225"/>
      <c r="ZM4" s="225"/>
      <c r="ZN4" s="225"/>
      <c r="ZO4" s="225"/>
      <c r="ZP4" s="225"/>
      <c r="ZQ4" s="225"/>
      <c r="ZR4" s="225"/>
      <c r="ZS4" s="225"/>
      <c r="ZT4" s="225"/>
      <c r="ZU4" s="225"/>
      <c r="ZV4" s="225"/>
      <c r="ZW4" s="225"/>
      <c r="ZX4" s="225"/>
      <c r="ZY4" s="225"/>
      <c r="ZZ4" s="225"/>
      <c r="AAA4" s="225"/>
      <c r="AAB4" s="225"/>
      <c r="AAC4" s="225"/>
      <c r="AAD4" s="225"/>
      <c r="AAE4" s="225"/>
      <c r="AAF4" s="225"/>
      <c r="AAG4" s="225"/>
      <c r="AAH4" s="225"/>
      <c r="AAI4" s="225"/>
      <c r="AAJ4" s="225"/>
      <c r="AAK4" s="225"/>
      <c r="AAL4" s="225"/>
      <c r="AAM4" s="225"/>
      <c r="AAN4" s="225"/>
      <c r="AAO4" s="225"/>
      <c r="AAP4" s="225"/>
      <c r="AAQ4" s="225"/>
      <c r="AAR4" s="225"/>
      <c r="AAS4" s="225"/>
      <c r="AAT4" s="225"/>
      <c r="AAU4" s="225"/>
      <c r="AAV4" s="225"/>
      <c r="AAW4" s="225"/>
      <c r="AAX4" s="225"/>
      <c r="AAY4" s="225"/>
      <c r="AAZ4" s="225"/>
      <c r="ABA4" s="225"/>
      <c r="ABB4" s="225"/>
      <c r="ABC4" s="225"/>
      <c r="ABD4" s="225"/>
      <c r="ABE4" s="225"/>
      <c r="ABF4" s="225"/>
      <c r="ABG4" s="225"/>
      <c r="ABH4" s="225"/>
      <c r="ABI4" s="225"/>
      <c r="ABJ4" s="225"/>
      <c r="ABK4" s="225"/>
      <c r="ABL4" s="225"/>
      <c r="ABM4" s="225"/>
      <c r="ABN4" s="225"/>
      <c r="ABO4" s="225"/>
      <c r="ABP4" s="225"/>
      <c r="ABQ4" s="225"/>
      <c r="ABR4" s="225"/>
      <c r="ABS4" s="225"/>
      <c r="ABT4" s="225"/>
      <c r="ABU4" s="225"/>
      <c r="ABV4" s="225"/>
      <c r="ABW4" s="225"/>
      <c r="ABX4" s="225"/>
      <c r="ABY4" s="225"/>
      <c r="ABZ4" s="225"/>
      <c r="ACA4" s="225"/>
      <c r="ACB4" s="225"/>
      <c r="ACC4" s="225"/>
      <c r="ACD4" s="225"/>
      <c r="ACE4" s="225"/>
      <c r="ACF4" s="225"/>
      <c r="ACG4" s="225"/>
      <c r="ACH4" s="225"/>
      <c r="ACI4" s="225"/>
      <c r="ACJ4" s="225"/>
      <c r="ACK4" s="225"/>
      <c r="ACL4" s="225"/>
      <c r="ACM4" s="225"/>
      <c r="ACN4" s="225"/>
      <c r="ACO4" s="225"/>
      <c r="ACP4" s="225"/>
      <c r="ACQ4" s="225"/>
      <c r="ACR4" s="225"/>
      <c r="ACS4" s="225"/>
      <c r="ACT4" s="225"/>
      <c r="ACU4" s="225"/>
      <c r="ACV4" s="225"/>
      <c r="ACW4" s="225"/>
      <c r="ACX4" s="225"/>
      <c r="ACY4" s="225"/>
      <c r="ACZ4" s="225"/>
      <c r="ADA4" s="225"/>
      <c r="ADB4" s="225"/>
      <c r="ADC4" s="225"/>
      <c r="ADD4" s="225"/>
      <c r="ADE4" s="225"/>
      <c r="ADF4" s="225"/>
      <c r="ADG4" s="225"/>
      <c r="ADH4" s="225"/>
      <c r="ADI4" s="225"/>
      <c r="ADJ4" s="225"/>
      <c r="ADK4" s="225"/>
      <c r="ADL4" s="225"/>
      <c r="ADM4" s="225"/>
      <c r="ADN4" s="225"/>
      <c r="ADO4" s="225"/>
      <c r="ADP4" s="225"/>
      <c r="ADQ4" s="225"/>
      <c r="ADR4" s="225"/>
      <c r="ADS4" s="225"/>
      <c r="ADT4" s="225"/>
      <c r="ADU4" s="225"/>
      <c r="ADV4" s="225"/>
      <c r="ADW4" s="225"/>
      <c r="ADX4" s="225"/>
      <c r="ADY4" s="225"/>
      <c r="ADZ4" s="225"/>
      <c r="AEA4" s="225"/>
      <c r="AEB4" s="225"/>
      <c r="AEC4" s="225"/>
      <c r="AED4" s="225"/>
      <c r="AEE4" s="225"/>
      <c r="AEF4" s="225"/>
      <c r="AEG4" s="225"/>
      <c r="AEH4" s="225"/>
      <c r="AEI4" s="225"/>
      <c r="AEJ4" s="225"/>
      <c r="AEK4" s="225"/>
      <c r="AEL4" s="225"/>
      <c r="AEM4" s="225"/>
      <c r="AEN4" s="225"/>
      <c r="AEO4" s="225"/>
      <c r="AEP4" s="225"/>
      <c r="AEQ4" s="225"/>
      <c r="AER4" s="225"/>
      <c r="AES4" s="225"/>
      <c r="AET4" s="225"/>
      <c r="AEU4" s="225"/>
      <c r="AEV4" s="225"/>
      <c r="AEW4" s="225"/>
      <c r="AEX4" s="225"/>
      <c r="AEY4" s="225"/>
      <c r="AEZ4" s="225"/>
      <c r="AFA4" s="225"/>
      <c r="AFB4" s="225"/>
      <c r="AFC4" s="225"/>
      <c r="AFD4" s="225"/>
      <c r="AFE4" s="225"/>
      <c r="AFF4" s="225"/>
      <c r="AFG4" s="225"/>
      <c r="AFH4" s="225"/>
      <c r="AFI4" s="225"/>
      <c r="AFJ4" s="225"/>
      <c r="AFK4" s="225"/>
      <c r="AFL4" s="225"/>
      <c r="AFM4" s="225"/>
      <c r="AFN4" s="225"/>
      <c r="AFO4" s="225"/>
      <c r="AFP4" s="225"/>
      <c r="AFQ4" s="225"/>
      <c r="AFR4" s="225"/>
      <c r="AFS4" s="225"/>
      <c r="AFT4" s="225"/>
      <c r="AFU4" s="225"/>
      <c r="AFV4" s="225"/>
      <c r="AFW4" s="225"/>
      <c r="AFX4" s="225"/>
      <c r="AFY4" s="225"/>
      <c r="AFZ4" s="225"/>
      <c r="AGA4" s="225"/>
      <c r="AGB4" s="225"/>
      <c r="AGC4" s="225"/>
      <c r="AGD4" s="225"/>
      <c r="AGE4" s="225"/>
      <c r="AGF4" s="225"/>
      <c r="AGG4" s="225"/>
      <c r="AGH4" s="225"/>
      <c r="AGI4" s="225"/>
      <c r="AGJ4" s="225"/>
      <c r="AGK4" s="225"/>
      <c r="AGL4" s="225"/>
      <c r="AGM4" s="225"/>
      <c r="AGN4" s="225"/>
      <c r="AGO4" s="225"/>
      <c r="AGP4" s="225"/>
      <c r="AGQ4" s="225"/>
      <c r="AGR4" s="225"/>
      <c r="AGS4" s="225"/>
      <c r="AGT4" s="225"/>
      <c r="AGU4" s="225"/>
      <c r="AGV4" s="225"/>
      <c r="AGW4" s="225"/>
      <c r="AGX4" s="225"/>
      <c r="AGY4" s="225"/>
      <c r="AGZ4" s="225"/>
      <c r="AHA4" s="225"/>
      <c r="AHB4" s="225"/>
      <c r="AHC4" s="225"/>
      <c r="AHD4" s="225"/>
      <c r="AHE4" s="225"/>
      <c r="AHF4" s="225"/>
      <c r="AHG4" s="225"/>
      <c r="AHH4" s="225"/>
      <c r="AHI4" s="225"/>
      <c r="AHJ4" s="225"/>
      <c r="AHK4" s="225"/>
      <c r="AHL4" s="225"/>
      <c r="AHM4" s="225"/>
      <c r="AHN4" s="225"/>
      <c r="AHO4" s="225"/>
      <c r="AHP4" s="225"/>
      <c r="AHQ4" s="225"/>
      <c r="AHR4" s="225"/>
      <c r="AHS4" s="225"/>
      <c r="AHT4" s="225"/>
      <c r="AHU4" s="225"/>
      <c r="AHV4" s="225"/>
      <c r="AHW4" s="225"/>
      <c r="AHX4" s="225"/>
      <c r="AHY4" s="225"/>
      <c r="AHZ4" s="225"/>
      <c r="AIA4" s="225"/>
      <c r="AIB4" s="225"/>
      <c r="AIC4" s="225"/>
      <c r="AID4" s="225"/>
      <c r="AIE4" s="225"/>
      <c r="AIF4" s="225"/>
      <c r="AIG4" s="225"/>
      <c r="AIH4" s="225"/>
      <c r="AII4" s="225"/>
      <c r="AIJ4" s="225"/>
      <c r="AIK4" s="225"/>
      <c r="AIL4" s="225"/>
      <c r="AIM4" s="225"/>
      <c r="AIN4" s="225"/>
      <c r="AIO4" s="225"/>
      <c r="AIP4" s="225"/>
      <c r="AIQ4" s="225"/>
      <c r="AIR4" s="225"/>
      <c r="AIS4" s="225"/>
      <c r="AIT4" s="225"/>
      <c r="AIU4" s="225"/>
      <c r="AIV4" s="225"/>
      <c r="AIW4" s="225"/>
      <c r="AIX4" s="225"/>
      <c r="AIY4" s="225"/>
      <c r="AIZ4" s="225"/>
      <c r="AJA4" s="225"/>
      <c r="AJB4" s="225"/>
      <c r="AJC4" s="225"/>
      <c r="AJD4" s="225"/>
      <c r="AJE4" s="225"/>
      <c r="AJF4" s="225"/>
      <c r="AJG4" s="225"/>
      <c r="AJH4" s="225"/>
      <c r="AJI4" s="225"/>
      <c r="AJJ4" s="225"/>
      <c r="AJK4" s="225"/>
      <c r="AJL4" s="225"/>
      <c r="AJM4" s="225"/>
      <c r="AJN4" s="225"/>
      <c r="AJO4" s="225"/>
      <c r="AJP4" s="225"/>
      <c r="AJQ4" s="225"/>
      <c r="AJR4" s="225"/>
      <c r="AJS4" s="225"/>
      <c r="AJT4" s="225"/>
      <c r="AJU4" s="225"/>
      <c r="AJV4" s="225"/>
      <c r="AJW4" s="225"/>
      <c r="AJX4" s="225"/>
      <c r="AJY4" s="225"/>
      <c r="AJZ4" s="225"/>
      <c r="AKA4" s="225"/>
      <c r="AKB4" s="225"/>
      <c r="AKC4" s="225"/>
      <c r="AKD4" s="225"/>
      <c r="AKE4" s="225"/>
      <c r="AKF4" s="225"/>
      <c r="AKG4" s="225"/>
      <c r="AKH4" s="225"/>
      <c r="AKI4" s="225"/>
      <c r="AKJ4" s="225"/>
      <c r="AKK4" s="225"/>
      <c r="AKL4" s="225"/>
      <c r="AKM4" s="225"/>
      <c r="AKN4" s="225"/>
      <c r="AKO4" s="225"/>
      <c r="AKP4" s="225"/>
      <c r="AKQ4" s="225"/>
      <c r="AKR4" s="225"/>
      <c r="AKS4" s="225"/>
      <c r="AKT4" s="225"/>
      <c r="AKU4" s="225"/>
      <c r="AKV4" s="225"/>
      <c r="AKW4" s="225"/>
      <c r="AKX4" s="225"/>
      <c r="AKY4" s="225"/>
      <c r="AKZ4" s="225"/>
      <c r="ALA4" s="225"/>
      <c r="ALB4" s="225"/>
      <c r="ALC4" s="225"/>
      <c r="ALD4" s="225"/>
      <c r="ALE4" s="225"/>
      <c r="ALF4" s="225"/>
      <c r="ALG4" s="225"/>
      <c r="ALH4" s="225"/>
      <c r="ALI4" s="225"/>
      <c r="ALJ4" s="225"/>
      <c r="ALK4" s="225"/>
      <c r="ALL4" s="225"/>
      <c r="ALM4" s="225"/>
      <c r="ALN4" s="225"/>
      <c r="ALO4" s="225"/>
      <c r="ALP4" s="225"/>
      <c r="ALQ4" s="225"/>
      <c r="ALR4" s="225"/>
      <c r="ALS4" s="225"/>
      <c r="ALT4" s="225"/>
      <c r="ALU4" s="225"/>
      <c r="ALV4" s="225"/>
      <c r="ALW4" s="225"/>
      <c r="ALX4" s="225"/>
      <c r="ALY4" s="225"/>
      <c r="ALZ4" s="225"/>
      <c r="AMA4" s="225"/>
      <c r="AMB4" s="225"/>
      <c r="AMC4" s="225"/>
      <c r="AMD4" s="225"/>
      <c r="AME4" s="225"/>
      <c r="AMF4" s="225"/>
      <c r="AMG4" s="225"/>
      <c r="AMH4" s="225"/>
      <c r="AMI4" s="225"/>
      <c r="AMJ4" s="225"/>
      <c r="AMK4" s="225"/>
    </row>
    <row r="5" spans="1:1025">
      <c r="A5" s="229"/>
      <c r="B5" s="229"/>
      <c r="C5" s="229"/>
      <c r="D5" s="229"/>
      <c r="E5" s="229"/>
      <c r="F5" s="229"/>
      <c r="G5" s="229"/>
      <c r="H5" s="229"/>
      <c r="I5" s="229"/>
      <c r="J5" s="229"/>
      <c r="K5" s="229"/>
      <c r="L5" s="229"/>
      <c r="M5" s="229"/>
      <c r="N5" s="229"/>
      <c r="O5" s="229"/>
      <c r="P5" s="229"/>
      <c r="Q5" s="229"/>
      <c r="R5" s="229"/>
      <c r="S5" s="229"/>
      <c r="T5" s="229"/>
      <c r="U5" s="229"/>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5"/>
      <c r="IZ5" s="225"/>
      <c r="JA5" s="225"/>
      <c r="JB5" s="225"/>
      <c r="JC5" s="225"/>
      <c r="JD5" s="225"/>
      <c r="JE5" s="225"/>
      <c r="JF5" s="225"/>
      <c r="JG5" s="225"/>
      <c r="JH5" s="225"/>
      <c r="JI5" s="225"/>
      <c r="JJ5" s="225"/>
      <c r="JK5" s="225"/>
      <c r="JL5" s="225"/>
      <c r="JM5" s="225"/>
      <c r="JN5" s="225"/>
      <c r="JO5" s="225"/>
      <c r="JP5" s="225"/>
      <c r="JQ5" s="225"/>
      <c r="JR5" s="225"/>
      <c r="JS5" s="225"/>
      <c r="JT5" s="225"/>
      <c r="JU5" s="225"/>
      <c r="JV5" s="225"/>
      <c r="JW5" s="225"/>
      <c r="JX5" s="225"/>
      <c r="JY5" s="225"/>
      <c r="JZ5" s="225"/>
      <c r="KA5" s="225"/>
      <c r="KB5" s="225"/>
      <c r="KC5" s="225"/>
      <c r="KD5" s="225"/>
      <c r="KE5" s="225"/>
      <c r="KF5" s="225"/>
      <c r="KG5" s="225"/>
      <c r="KH5" s="225"/>
      <c r="KI5" s="225"/>
      <c r="KJ5" s="225"/>
      <c r="KK5" s="225"/>
      <c r="KL5" s="225"/>
      <c r="KM5" s="225"/>
      <c r="KN5" s="225"/>
      <c r="KO5" s="225"/>
      <c r="KP5" s="225"/>
      <c r="KQ5" s="225"/>
      <c r="KR5" s="225"/>
      <c r="KS5" s="225"/>
      <c r="KT5" s="225"/>
      <c r="KU5" s="225"/>
      <c r="KV5" s="225"/>
      <c r="KW5" s="225"/>
      <c r="KX5" s="225"/>
      <c r="KY5" s="225"/>
      <c r="KZ5" s="225"/>
      <c r="LA5" s="225"/>
      <c r="LB5" s="225"/>
      <c r="LC5" s="225"/>
      <c r="LD5" s="225"/>
      <c r="LE5" s="225"/>
      <c r="LF5" s="225"/>
      <c r="LG5" s="225"/>
      <c r="LH5" s="225"/>
      <c r="LI5" s="225"/>
      <c r="LJ5" s="225"/>
      <c r="LK5" s="225"/>
      <c r="LL5" s="225"/>
      <c r="LM5" s="225"/>
      <c r="LN5" s="225"/>
      <c r="LO5" s="225"/>
      <c r="LP5" s="225"/>
      <c r="LQ5" s="225"/>
      <c r="LR5" s="225"/>
      <c r="LS5" s="225"/>
      <c r="LT5" s="225"/>
      <c r="LU5" s="225"/>
      <c r="LV5" s="225"/>
      <c r="LW5" s="225"/>
      <c r="LX5" s="225"/>
      <c r="LY5" s="225"/>
      <c r="LZ5" s="225"/>
      <c r="MA5" s="225"/>
      <c r="MB5" s="225"/>
      <c r="MC5" s="225"/>
      <c r="MD5" s="225"/>
      <c r="ME5" s="225"/>
      <c r="MF5" s="225"/>
      <c r="MG5" s="225"/>
      <c r="MH5" s="225"/>
      <c r="MI5" s="225"/>
      <c r="MJ5" s="225"/>
      <c r="MK5" s="225"/>
      <c r="ML5" s="225"/>
      <c r="MM5" s="225"/>
      <c r="MN5" s="225"/>
      <c r="MO5" s="225"/>
      <c r="MP5" s="225"/>
      <c r="MQ5" s="225"/>
      <c r="MR5" s="225"/>
      <c r="MS5" s="225"/>
      <c r="MT5" s="225"/>
      <c r="MU5" s="225"/>
      <c r="MV5" s="225"/>
      <c r="MW5" s="225"/>
      <c r="MX5" s="225"/>
      <c r="MY5" s="225"/>
      <c r="MZ5" s="225"/>
      <c r="NA5" s="225"/>
      <c r="NB5" s="225"/>
      <c r="NC5" s="225"/>
      <c r="ND5" s="225"/>
      <c r="NE5" s="225"/>
      <c r="NF5" s="225"/>
      <c r="NG5" s="225"/>
      <c r="NH5" s="225"/>
      <c r="NI5" s="225"/>
      <c r="NJ5" s="225"/>
      <c r="NK5" s="225"/>
      <c r="NL5" s="225"/>
      <c r="NM5" s="225"/>
      <c r="NN5" s="225"/>
      <c r="NO5" s="225"/>
      <c r="NP5" s="225"/>
      <c r="NQ5" s="225"/>
      <c r="NR5" s="225"/>
      <c r="NS5" s="225"/>
      <c r="NT5" s="225"/>
      <c r="NU5" s="225"/>
      <c r="NV5" s="225"/>
      <c r="NW5" s="225"/>
      <c r="NX5" s="225"/>
      <c r="NY5" s="225"/>
      <c r="NZ5" s="225"/>
      <c r="OA5" s="225"/>
      <c r="OB5" s="225"/>
      <c r="OC5" s="225"/>
      <c r="OD5" s="225"/>
      <c r="OE5" s="225"/>
      <c r="OF5" s="225"/>
      <c r="OG5" s="225"/>
      <c r="OH5" s="225"/>
      <c r="OI5" s="225"/>
      <c r="OJ5" s="225"/>
      <c r="OK5" s="225"/>
      <c r="OL5" s="225"/>
      <c r="OM5" s="225"/>
      <c r="ON5" s="225"/>
      <c r="OO5" s="225"/>
      <c r="OP5" s="225"/>
      <c r="OQ5" s="225"/>
      <c r="OR5" s="225"/>
      <c r="OS5" s="225"/>
      <c r="OT5" s="225"/>
      <c r="OU5" s="225"/>
      <c r="OV5" s="225"/>
      <c r="OW5" s="225"/>
      <c r="OX5" s="225"/>
      <c r="OY5" s="225"/>
      <c r="OZ5" s="225"/>
      <c r="PA5" s="225"/>
      <c r="PB5" s="225"/>
      <c r="PC5" s="225"/>
      <c r="PD5" s="225"/>
      <c r="PE5" s="225"/>
      <c r="PF5" s="225"/>
      <c r="PG5" s="225"/>
      <c r="PH5" s="225"/>
      <c r="PI5" s="225"/>
      <c r="PJ5" s="225"/>
      <c r="PK5" s="225"/>
      <c r="PL5" s="225"/>
      <c r="PM5" s="225"/>
      <c r="PN5" s="225"/>
      <c r="PO5" s="225"/>
      <c r="PP5" s="225"/>
      <c r="PQ5" s="225"/>
      <c r="PR5" s="225"/>
      <c r="PS5" s="225"/>
      <c r="PT5" s="225"/>
      <c r="PU5" s="225"/>
      <c r="PV5" s="225"/>
      <c r="PW5" s="225"/>
      <c r="PX5" s="225"/>
      <c r="PY5" s="225"/>
      <c r="PZ5" s="225"/>
      <c r="QA5" s="225"/>
      <c r="QB5" s="225"/>
      <c r="QC5" s="225"/>
      <c r="QD5" s="225"/>
      <c r="QE5" s="225"/>
      <c r="QF5" s="225"/>
      <c r="QG5" s="225"/>
      <c r="QH5" s="225"/>
      <c r="QI5" s="225"/>
      <c r="QJ5" s="225"/>
      <c r="QK5" s="225"/>
      <c r="QL5" s="225"/>
      <c r="QM5" s="225"/>
      <c r="QN5" s="225"/>
      <c r="QO5" s="225"/>
      <c r="QP5" s="225"/>
      <c r="QQ5" s="225"/>
      <c r="QR5" s="225"/>
      <c r="QS5" s="225"/>
      <c r="QT5" s="225"/>
      <c r="QU5" s="225"/>
      <c r="QV5" s="225"/>
      <c r="QW5" s="225"/>
      <c r="QX5" s="225"/>
      <c r="QY5" s="225"/>
      <c r="QZ5" s="225"/>
      <c r="RA5" s="225"/>
      <c r="RB5" s="225"/>
      <c r="RC5" s="225"/>
      <c r="RD5" s="225"/>
      <c r="RE5" s="225"/>
      <c r="RF5" s="225"/>
      <c r="RG5" s="225"/>
      <c r="RH5" s="225"/>
      <c r="RI5" s="225"/>
      <c r="RJ5" s="225"/>
      <c r="RK5" s="225"/>
      <c r="RL5" s="225"/>
      <c r="RM5" s="225"/>
      <c r="RN5" s="225"/>
      <c r="RO5" s="225"/>
      <c r="RP5" s="225"/>
      <c r="RQ5" s="225"/>
      <c r="RR5" s="225"/>
      <c r="RS5" s="225"/>
      <c r="RT5" s="225"/>
      <c r="RU5" s="225"/>
      <c r="RV5" s="225"/>
      <c r="RW5" s="225"/>
      <c r="RX5" s="225"/>
      <c r="RY5" s="225"/>
      <c r="RZ5" s="225"/>
      <c r="SA5" s="225"/>
      <c r="SB5" s="225"/>
      <c r="SC5" s="225"/>
      <c r="SD5" s="225"/>
      <c r="SE5" s="225"/>
      <c r="SF5" s="225"/>
      <c r="SG5" s="225"/>
      <c r="SH5" s="225"/>
      <c r="SI5" s="225"/>
      <c r="SJ5" s="225"/>
      <c r="SK5" s="225"/>
      <c r="SL5" s="225"/>
      <c r="SM5" s="225"/>
      <c r="SN5" s="225"/>
      <c r="SO5" s="225"/>
      <c r="SP5" s="225"/>
      <c r="SQ5" s="225"/>
      <c r="SR5" s="225"/>
      <c r="SS5" s="225"/>
      <c r="ST5" s="225"/>
      <c r="SU5" s="225"/>
      <c r="SV5" s="225"/>
      <c r="SW5" s="225"/>
      <c r="SX5" s="225"/>
      <c r="SY5" s="225"/>
      <c r="SZ5" s="225"/>
      <c r="TA5" s="225"/>
      <c r="TB5" s="225"/>
      <c r="TC5" s="225"/>
      <c r="TD5" s="225"/>
      <c r="TE5" s="225"/>
      <c r="TF5" s="225"/>
      <c r="TG5" s="225"/>
      <c r="TH5" s="225"/>
      <c r="TI5" s="225"/>
      <c r="TJ5" s="225"/>
      <c r="TK5" s="225"/>
      <c r="TL5" s="225"/>
      <c r="TM5" s="225"/>
      <c r="TN5" s="225"/>
      <c r="TO5" s="225"/>
      <c r="TP5" s="225"/>
      <c r="TQ5" s="225"/>
      <c r="TR5" s="225"/>
      <c r="TS5" s="225"/>
      <c r="TT5" s="225"/>
      <c r="TU5" s="225"/>
      <c r="TV5" s="225"/>
      <c r="TW5" s="225"/>
      <c r="TX5" s="225"/>
      <c r="TY5" s="225"/>
      <c r="TZ5" s="225"/>
      <c r="UA5" s="225"/>
      <c r="UB5" s="225"/>
      <c r="UC5" s="225"/>
      <c r="UD5" s="225"/>
      <c r="UE5" s="225"/>
      <c r="UF5" s="225"/>
      <c r="UG5" s="225"/>
      <c r="UH5" s="225"/>
      <c r="UI5" s="225"/>
      <c r="UJ5" s="225"/>
      <c r="UK5" s="225"/>
      <c r="UL5" s="225"/>
      <c r="UM5" s="225"/>
      <c r="UN5" s="225"/>
      <c r="UO5" s="225"/>
      <c r="UP5" s="225"/>
      <c r="UQ5" s="225"/>
      <c r="UR5" s="225"/>
      <c r="US5" s="225"/>
      <c r="UT5" s="225"/>
      <c r="UU5" s="225"/>
      <c r="UV5" s="225"/>
      <c r="UW5" s="225"/>
      <c r="UX5" s="225"/>
      <c r="UY5" s="225"/>
      <c r="UZ5" s="225"/>
      <c r="VA5" s="225"/>
      <c r="VB5" s="225"/>
      <c r="VC5" s="225"/>
      <c r="VD5" s="225"/>
      <c r="VE5" s="225"/>
      <c r="VF5" s="225"/>
      <c r="VG5" s="225"/>
      <c r="VH5" s="225"/>
      <c r="VI5" s="225"/>
      <c r="VJ5" s="225"/>
      <c r="VK5" s="225"/>
      <c r="VL5" s="225"/>
      <c r="VM5" s="225"/>
      <c r="VN5" s="225"/>
      <c r="VO5" s="225"/>
      <c r="VP5" s="225"/>
      <c r="VQ5" s="225"/>
      <c r="VR5" s="225"/>
      <c r="VS5" s="225"/>
      <c r="VT5" s="225"/>
      <c r="VU5" s="225"/>
      <c r="VV5" s="225"/>
      <c r="VW5" s="225"/>
      <c r="VX5" s="225"/>
      <c r="VY5" s="225"/>
      <c r="VZ5" s="225"/>
      <c r="WA5" s="225"/>
      <c r="WB5" s="225"/>
      <c r="WC5" s="225"/>
      <c r="WD5" s="225"/>
      <c r="WE5" s="225"/>
      <c r="WF5" s="225"/>
      <c r="WG5" s="225"/>
      <c r="WH5" s="225"/>
      <c r="WI5" s="225"/>
      <c r="WJ5" s="225"/>
      <c r="WK5" s="225"/>
      <c r="WL5" s="225"/>
      <c r="WM5" s="225"/>
      <c r="WN5" s="225"/>
      <c r="WO5" s="225"/>
      <c r="WP5" s="225"/>
      <c r="WQ5" s="225"/>
      <c r="WR5" s="225"/>
      <c r="WS5" s="225"/>
      <c r="WT5" s="225"/>
      <c r="WU5" s="225"/>
      <c r="WV5" s="225"/>
      <c r="WW5" s="225"/>
      <c r="WX5" s="225"/>
      <c r="WY5" s="225"/>
      <c r="WZ5" s="225"/>
      <c r="XA5" s="225"/>
      <c r="XB5" s="225"/>
      <c r="XC5" s="225"/>
      <c r="XD5" s="225"/>
      <c r="XE5" s="225"/>
      <c r="XF5" s="225"/>
      <c r="XG5" s="225"/>
      <c r="XH5" s="225"/>
      <c r="XI5" s="225"/>
      <c r="XJ5" s="225"/>
      <c r="XK5" s="225"/>
      <c r="XL5" s="225"/>
      <c r="XM5" s="225"/>
      <c r="XN5" s="225"/>
      <c r="XO5" s="225"/>
      <c r="XP5" s="225"/>
      <c r="XQ5" s="225"/>
      <c r="XR5" s="225"/>
      <c r="XS5" s="225"/>
      <c r="XT5" s="225"/>
      <c r="XU5" s="225"/>
      <c r="XV5" s="225"/>
      <c r="XW5" s="225"/>
      <c r="XX5" s="225"/>
      <c r="XY5" s="225"/>
      <c r="XZ5" s="225"/>
      <c r="YA5" s="225"/>
      <c r="YB5" s="225"/>
      <c r="YC5" s="225"/>
      <c r="YD5" s="225"/>
      <c r="YE5" s="225"/>
      <c r="YF5" s="225"/>
      <c r="YG5" s="225"/>
      <c r="YH5" s="225"/>
      <c r="YI5" s="225"/>
      <c r="YJ5" s="225"/>
      <c r="YK5" s="225"/>
      <c r="YL5" s="225"/>
      <c r="YM5" s="225"/>
      <c r="YN5" s="225"/>
      <c r="YO5" s="225"/>
      <c r="YP5" s="225"/>
      <c r="YQ5" s="225"/>
      <c r="YR5" s="225"/>
      <c r="YS5" s="225"/>
      <c r="YT5" s="225"/>
      <c r="YU5" s="225"/>
      <c r="YV5" s="225"/>
      <c r="YW5" s="225"/>
      <c r="YX5" s="225"/>
      <c r="YY5" s="225"/>
      <c r="YZ5" s="225"/>
      <c r="ZA5" s="225"/>
      <c r="ZB5" s="225"/>
      <c r="ZC5" s="225"/>
      <c r="ZD5" s="225"/>
      <c r="ZE5" s="225"/>
      <c r="ZF5" s="225"/>
      <c r="ZG5" s="225"/>
      <c r="ZH5" s="225"/>
      <c r="ZI5" s="225"/>
      <c r="ZJ5" s="225"/>
      <c r="ZK5" s="225"/>
      <c r="ZL5" s="225"/>
      <c r="ZM5" s="225"/>
      <c r="ZN5" s="225"/>
      <c r="ZO5" s="225"/>
      <c r="ZP5" s="225"/>
      <c r="ZQ5" s="225"/>
      <c r="ZR5" s="225"/>
      <c r="ZS5" s="225"/>
      <c r="ZT5" s="225"/>
      <c r="ZU5" s="225"/>
      <c r="ZV5" s="225"/>
      <c r="ZW5" s="225"/>
      <c r="ZX5" s="225"/>
      <c r="ZY5" s="225"/>
      <c r="ZZ5" s="225"/>
      <c r="AAA5" s="225"/>
      <c r="AAB5" s="225"/>
      <c r="AAC5" s="225"/>
      <c r="AAD5" s="225"/>
      <c r="AAE5" s="225"/>
      <c r="AAF5" s="225"/>
      <c r="AAG5" s="225"/>
      <c r="AAH5" s="225"/>
      <c r="AAI5" s="225"/>
      <c r="AAJ5" s="225"/>
      <c r="AAK5" s="225"/>
      <c r="AAL5" s="225"/>
      <c r="AAM5" s="225"/>
      <c r="AAN5" s="225"/>
      <c r="AAO5" s="225"/>
      <c r="AAP5" s="225"/>
      <c r="AAQ5" s="225"/>
      <c r="AAR5" s="225"/>
      <c r="AAS5" s="225"/>
      <c r="AAT5" s="225"/>
      <c r="AAU5" s="225"/>
      <c r="AAV5" s="225"/>
      <c r="AAW5" s="225"/>
      <c r="AAX5" s="225"/>
      <c r="AAY5" s="225"/>
      <c r="AAZ5" s="225"/>
      <c r="ABA5" s="225"/>
      <c r="ABB5" s="225"/>
      <c r="ABC5" s="225"/>
      <c r="ABD5" s="225"/>
      <c r="ABE5" s="225"/>
      <c r="ABF5" s="225"/>
      <c r="ABG5" s="225"/>
      <c r="ABH5" s="225"/>
      <c r="ABI5" s="225"/>
      <c r="ABJ5" s="225"/>
      <c r="ABK5" s="225"/>
      <c r="ABL5" s="225"/>
      <c r="ABM5" s="225"/>
      <c r="ABN5" s="225"/>
      <c r="ABO5" s="225"/>
      <c r="ABP5" s="225"/>
      <c r="ABQ5" s="225"/>
      <c r="ABR5" s="225"/>
      <c r="ABS5" s="225"/>
      <c r="ABT5" s="225"/>
      <c r="ABU5" s="225"/>
      <c r="ABV5" s="225"/>
      <c r="ABW5" s="225"/>
      <c r="ABX5" s="225"/>
      <c r="ABY5" s="225"/>
      <c r="ABZ5" s="225"/>
      <c r="ACA5" s="225"/>
      <c r="ACB5" s="225"/>
      <c r="ACC5" s="225"/>
      <c r="ACD5" s="225"/>
      <c r="ACE5" s="225"/>
      <c r="ACF5" s="225"/>
      <c r="ACG5" s="225"/>
      <c r="ACH5" s="225"/>
      <c r="ACI5" s="225"/>
      <c r="ACJ5" s="225"/>
      <c r="ACK5" s="225"/>
      <c r="ACL5" s="225"/>
      <c r="ACM5" s="225"/>
      <c r="ACN5" s="225"/>
      <c r="ACO5" s="225"/>
      <c r="ACP5" s="225"/>
      <c r="ACQ5" s="225"/>
      <c r="ACR5" s="225"/>
      <c r="ACS5" s="225"/>
      <c r="ACT5" s="225"/>
      <c r="ACU5" s="225"/>
      <c r="ACV5" s="225"/>
      <c r="ACW5" s="225"/>
      <c r="ACX5" s="225"/>
      <c r="ACY5" s="225"/>
      <c r="ACZ5" s="225"/>
      <c r="ADA5" s="225"/>
      <c r="ADB5" s="225"/>
      <c r="ADC5" s="225"/>
      <c r="ADD5" s="225"/>
      <c r="ADE5" s="225"/>
      <c r="ADF5" s="225"/>
      <c r="ADG5" s="225"/>
      <c r="ADH5" s="225"/>
      <c r="ADI5" s="225"/>
      <c r="ADJ5" s="225"/>
      <c r="ADK5" s="225"/>
      <c r="ADL5" s="225"/>
      <c r="ADM5" s="225"/>
      <c r="ADN5" s="225"/>
      <c r="ADO5" s="225"/>
      <c r="ADP5" s="225"/>
      <c r="ADQ5" s="225"/>
      <c r="ADR5" s="225"/>
      <c r="ADS5" s="225"/>
      <c r="ADT5" s="225"/>
      <c r="ADU5" s="225"/>
      <c r="ADV5" s="225"/>
      <c r="ADW5" s="225"/>
      <c r="ADX5" s="225"/>
      <c r="ADY5" s="225"/>
      <c r="ADZ5" s="225"/>
      <c r="AEA5" s="225"/>
      <c r="AEB5" s="225"/>
      <c r="AEC5" s="225"/>
      <c r="AED5" s="225"/>
      <c r="AEE5" s="225"/>
      <c r="AEF5" s="225"/>
      <c r="AEG5" s="225"/>
      <c r="AEH5" s="225"/>
      <c r="AEI5" s="225"/>
      <c r="AEJ5" s="225"/>
      <c r="AEK5" s="225"/>
      <c r="AEL5" s="225"/>
      <c r="AEM5" s="225"/>
      <c r="AEN5" s="225"/>
      <c r="AEO5" s="225"/>
      <c r="AEP5" s="225"/>
      <c r="AEQ5" s="225"/>
      <c r="AER5" s="225"/>
      <c r="AES5" s="225"/>
      <c r="AET5" s="225"/>
      <c r="AEU5" s="225"/>
      <c r="AEV5" s="225"/>
      <c r="AEW5" s="225"/>
      <c r="AEX5" s="225"/>
      <c r="AEY5" s="225"/>
      <c r="AEZ5" s="225"/>
      <c r="AFA5" s="225"/>
      <c r="AFB5" s="225"/>
      <c r="AFC5" s="225"/>
      <c r="AFD5" s="225"/>
      <c r="AFE5" s="225"/>
      <c r="AFF5" s="225"/>
      <c r="AFG5" s="225"/>
      <c r="AFH5" s="225"/>
      <c r="AFI5" s="225"/>
      <c r="AFJ5" s="225"/>
      <c r="AFK5" s="225"/>
      <c r="AFL5" s="225"/>
      <c r="AFM5" s="225"/>
      <c r="AFN5" s="225"/>
      <c r="AFO5" s="225"/>
      <c r="AFP5" s="225"/>
      <c r="AFQ5" s="225"/>
      <c r="AFR5" s="225"/>
      <c r="AFS5" s="225"/>
      <c r="AFT5" s="225"/>
      <c r="AFU5" s="225"/>
      <c r="AFV5" s="225"/>
      <c r="AFW5" s="225"/>
      <c r="AFX5" s="225"/>
      <c r="AFY5" s="225"/>
      <c r="AFZ5" s="225"/>
      <c r="AGA5" s="225"/>
      <c r="AGB5" s="225"/>
      <c r="AGC5" s="225"/>
      <c r="AGD5" s="225"/>
      <c r="AGE5" s="225"/>
      <c r="AGF5" s="225"/>
      <c r="AGG5" s="225"/>
      <c r="AGH5" s="225"/>
      <c r="AGI5" s="225"/>
      <c r="AGJ5" s="225"/>
      <c r="AGK5" s="225"/>
      <c r="AGL5" s="225"/>
      <c r="AGM5" s="225"/>
      <c r="AGN5" s="225"/>
      <c r="AGO5" s="225"/>
      <c r="AGP5" s="225"/>
      <c r="AGQ5" s="225"/>
      <c r="AGR5" s="225"/>
      <c r="AGS5" s="225"/>
      <c r="AGT5" s="225"/>
      <c r="AGU5" s="225"/>
      <c r="AGV5" s="225"/>
      <c r="AGW5" s="225"/>
      <c r="AGX5" s="225"/>
      <c r="AGY5" s="225"/>
      <c r="AGZ5" s="225"/>
      <c r="AHA5" s="225"/>
      <c r="AHB5" s="225"/>
      <c r="AHC5" s="225"/>
      <c r="AHD5" s="225"/>
      <c r="AHE5" s="225"/>
      <c r="AHF5" s="225"/>
      <c r="AHG5" s="225"/>
      <c r="AHH5" s="225"/>
      <c r="AHI5" s="225"/>
      <c r="AHJ5" s="225"/>
      <c r="AHK5" s="225"/>
      <c r="AHL5" s="225"/>
      <c r="AHM5" s="225"/>
      <c r="AHN5" s="225"/>
      <c r="AHO5" s="225"/>
      <c r="AHP5" s="225"/>
      <c r="AHQ5" s="225"/>
      <c r="AHR5" s="225"/>
      <c r="AHS5" s="225"/>
      <c r="AHT5" s="225"/>
      <c r="AHU5" s="225"/>
      <c r="AHV5" s="225"/>
      <c r="AHW5" s="225"/>
      <c r="AHX5" s="225"/>
      <c r="AHY5" s="225"/>
      <c r="AHZ5" s="225"/>
      <c r="AIA5" s="225"/>
      <c r="AIB5" s="225"/>
      <c r="AIC5" s="225"/>
      <c r="AID5" s="225"/>
      <c r="AIE5" s="225"/>
      <c r="AIF5" s="225"/>
      <c r="AIG5" s="225"/>
      <c r="AIH5" s="225"/>
      <c r="AII5" s="225"/>
      <c r="AIJ5" s="225"/>
      <c r="AIK5" s="225"/>
      <c r="AIL5" s="225"/>
      <c r="AIM5" s="225"/>
      <c r="AIN5" s="225"/>
      <c r="AIO5" s="225"/>
      <c r="AIP5" s="225"/>
      <c r="AIQ5" s="225"/>
      <c r="AIR5" s="225"/>
      <c r="AIS5" s="225"/>
      <c r="AIT5" s="225"/>
      <c r="AIU5" s="225"/>
      <c r="AIV5" s="225"/>
      <c r="AIW5" s="225"/>
      <c r="AIX5" s="225"/>
      <c r="AIY5" s="225"/>
      <c r="AIZ5" s="225"/>
      <c r="AJA5" s="225"/>
      <c r="AJB5" s="225"/>
      <c r="AJC5" s="225"/>
      <c r="AJD5" s="225"/>
      <c r="AJE5" s="225"/>
      <c r="AJF5" s="225"/>
      <c r="AJG5" s="225"/>
      <c r="AJH5" s="225"/>
      <c r="AJI5" s="225"/>
      <c r="AJJ5" s="225"/>
      <c r="AJK5" s="225"/>
      <c r="AJL5" s="225"/>
      <c r="AJM5" s="225"/>
      <c r="AJN5" s="225"/>
      <c r="AJO5" s="225"/>
      <c r="AJP5" s="225"/>
      <c r="AJQ5" s="225"/>
      <c r="AJR5" s="225"/>
      <c r="AJS5" s="225"/>
      <c r="AJT5" s="225"/>
      <c r="AJU5" s="225"/>
      <c r="AJV5" s="225"/>
      <c r="AJW5" s="225"/>
      <c r="AJX5" s="225"/>
      <c r="AJY5" s="225"/>
      <c r="AJZ5" s="225"/>
      <c r="AKA5" s="225"/>
      <c r="AKB5" s="225"/>
      <c r="AKC5" s="225"/>
      <c r="AKD5" s="225"/>
      <c r="AKE5" s="225"/>
      <c r="AKF5" s="225"/>
      <c r="AKG5" s="225"/>
      <c r="AKH5" s="225"/>
      <c r="AKI5" s="225"/>
      <c r="AKJ5" s="225"/>
      <c r="AKK5" s="225"/>
      <c r="AKL5" s="225"/>
      <c r="AKM5" s="225"/>
      <c r="AKN5" s="225"/>
      <c r="AKO5" s="225"/>
      <c r="AKP5" s="225"/>
      <c r="AKQ5" s="225"/>
      <c r="AKR5" s="225"/>
      <c r="AKS5" s="225"/>
      <c r="AKT5" s="225"/>
      <c r="AKU5" s="225"/>
      <c r="AKV5" s="225"/>
      <c r="AKW5" s="225"/>
      <c r="AKX5" s="225"/>
      <c r="AKY5" s="225"/>
      <c r="AKZ5" s="225"/>
      <c r="ALA5" s="225"/>
      <c r="ALB5" s="225"/>
      <c r="ALC5" s="225"/>
      <c r="ALD5" s="225"/>
      <c r="ALE5" s="225"/>
      <c r="ALF5" s="225"/>
      <c r="ALG5" s="225"/>
      <c r="ALH5" s="225"/>
      <c r="ALI5" s="225"/>
      <c r="ALJ5" s="225"/>
      <c r="ALK5" s="225"/>
      <c r="ALL5" s="225"/>
      <c r="ALM5" s="225"/>
      <c r="ALN5" s="225"/>
      <c r="ALO5" s="225"/>
      <c r="ALP5" s="225"/>
      <c r="ALQ5" s="225"/>
      <c r="ALR5" s="225"/>
      <c r="ALS5" s="225"/>
      <c r="ALT5" s="225"/>
      <c r="ALU5" s="225"/>
      <c r="ALV5" s="225"/>
      <c r="ALW5" s="225"/>
      <c r="ALX5" s="225"/>
      <c r="ALY5" s="225"/>
      <c r="ALZ5" s="225"/>
      <c r="AMA5" s="225"/>
      <c r="AMB5" s="225"/>
      <c r="AMC5" s="225"/>
      <c r="AMD5" s="225"/>
      <c r="AME5" s="225"/>
      <c r="AMF5" s="225"/>
      <c r="AMG5" s="225"/>
      <c r="AMH5" s="225"/>
      <c r="AMI5" s="225"/>
      <c r="AMJ5" s="225"/>
      <c r="AMK5" s="225"/>
    </row>
    <row r="6" spans="1:1025" s="233" customFormat="1" ht="13.8" thickBot="1">
      <c r="A6" s="234">
        <v>2</v>
      </c>
      <c r="B6" s="234"/>
      <c r="C6" s="234">
        <v>3</v>
      </c>
      <c r="D6" s="462">
        <v>4</v>
      </c>
      <c r="E6" s="462"/>
      <c r="F6" s="462"/>
      <c r="G6" s="462"/>
      <c r="H6" s="462"/>
      <c r="I6" s="462"/>
      <c r="J6" s="462"/>
      <c r="K6" s="234">
        <v>5</v>
      </c>
      <c r="L6" s="462">
        <v>6</v>
      </c>
      <c r="M6" s="462"/>
      <c r="N6" s="462"/>
      <c r="O6" s="234"/>
      <c r="P6" s="234">
        <v>7</v>
      </c>
      <c r="Q6" s="234">
        <v>8</v>
      </c>
      <c r="R6" s="462">
        <v>9</v>
      </c>
      <c r="S6" s="462"/>
      <c r="T6" s="462"/>
      <c r="U6" s="462"/>
    </row>
    <row r="7" spans="1:1025" ht="48" customHeight="1" thickBot="1">
      <c r="A7" s="452" t="s">
        <v>14</v>
      </c>
      <c r="B7" s="453" t="s">
        <v>258</v>
      </c>
      <c r="C7" s="452" t="s">
        <v>259</v>
      </c>
      <c r="D7" s="455" t="s">
        <v>24</v>
      </c>
      <c r="E7" s="456" t="s">
        <v>25</v>
      </c>
      <c r="F7" s="463" t="s">
        <v>34</v>
      </c>
      <c r="G7" s="235"/>
      <c r="H7" s="451" t="s">
        <v>26</v>
      </c>
      <c r="I7" s="451"/>
      <c r="J7" s="451"/>
      <c r="K7" s="452" t="s">
        <v>12</v>
      </c>
      <c r="L7" s="452" t="s">
        <v>165</v>
      </c>
      <c r="M7" s="452"/>
      <c r="N7" s="452"/>
      <c r="O7" s="236"/>
      <c r="P7" s="452" t="s">
        <v>2</v>
      </c>
      <c r="Q7" s="452" t="s">
        <v>3</v>
      </c>
      <c r="R7" s="450" t="s">
        <v>4</v>
      </c>
      <c r="S7" s="451" t="s">
        <v>5</v>
      </c>
      <c r="T7" s="451"/>
      <c r="U7" s="451"/>
    </row>
    <row r="8" spans="1:1025" s="226" customFormat="1" ht="54" customHeight="1" thickBot="1">
      <c r="A8" s="452"/>
      <c r="B8" s="454"/>
      <c r="C8" s="452"/>
      <c r="D8" s="455"/>
      <c r="E8" s="456"/>
      <c r="F8" s="463"/>
      <c r="G8" s="237"/>
      <c r="H8" s="238" t="s">
        <v>6</v>
      </c>
      <c r="I8" s="239" t="s">
        <v>7</v>
      </c>
      <c r="J8" s="240" t="s">
        <v>8</v>
      </c>
      <c r="K8" s="452"/>
      <c r="L8" s="452"/>
      <c r="M8" s="452"/>
      <c r="N8" s="452"/>
      <c r="O8" s="241"/>
      <c r="P8" s="452"/>
      <c r="Q8" s="452"/>
      <c r="R8" s="450"/>
      <c r="S8" s="242" t="s">
        <v>9</v>
      </c>
      <c r="T8" s="243" t="s">
        <v>10</v>
      </c>
      <c r="U8" s="244" t="s">
        <v>27</v>
      </c>
    </row>
    <row r="9" spans="1:1025" s="226" customFormat="1" ht="66">
      <c r="A9" s="245" t="s">
        <v>260</v>
      </c>
      <c r="B9" s="246" t="s">
        <v>261</v>
      </c>
      <c r="C9" s="246" t="s">
        <v>262</v>
      </c>
      <c r="D9" s="247">
        <v>4</v>
      </c>
      <c r="E9" s="248">
        <v>1</v>
      </c>
      <c r="F9" s="249">
        <f t="shared" ref="F9:F56" si="0">PRODUCT(D9:E9)</f>
        <v>4</v>
      </c>
      <c r="G9" s="250" t="str">
        <f t="shared" ref="G9:G56" si="1">IF(AND(D9=4,E9=1),"i",F9)</f>
        <v>i</v>
      </c>
      <c r="H9" s="251" t="str">
        <f t="shared" ref="H9:H56" si="2">G9</f>
        <v>i</v>
      </c>
      <c r="I9" s="252" t="str">
        <f t="shared" ref="I9:I56" si="3">G9</f>
        <v>i</v>
      </c>
      <c r="J9" s="253" t="str">
        <f t="shared" ref="J9:J56" si="4">G9</f>
        <v>i</v>
      </c>
      <c r="K9" s="245" t="s">
        <v>263</v>
      </c>
      <c r="L9" s="448" t="s">
        <v>171</v>
      </c>
      <c r="M9" s="448"/>
      <c r="N9" s="448"/>
      <c r="O9" s="254">
        <f t="shared" ref="O9:O56" si="5">IF(LEFT(L9,5)="Bonne",1,IF(LEFT(L9,12)="Moyenne",2,IF(LEFT(L9,17)="Insuffisante",3)))</f>
        <v>1</v>
      </c>
      <c r="P9" s="245" t="s">
        <v>264</v>
      </c>
      <c r="Q9" s="255" t="str">
        <f t="shared" ref="Q9:Q56" si="6">IF(AND(G9="i",O9=1),"Faible",IF(AND(G9&lt;9,O9=1),"Faible",IF(AND(G9="i",O9=2),"Moyenne",IF(AND(G9&gt;8,O9=1),"Moyenne",IF(AND(G9&lt;9,O9=2),"Moyenne",IF(AND(G9&gt;8,O9=2),"Maximale",IF(AND(G9&lt;5,O9=3),"Moyenne",IF(AND(G9&gt;4,O9=3),"Maximale"))))))))</f>
        <v>Faible</v>
      </c>
      <c r="R9" s="256"/>
      <c r="S9" s="247"/>
      <c r="T9" s="248"/>
      <c r="U9" s="257"/>
    </row>
    <row r="10" spans="1:1025" s="226" customFormat="1" ht="81" customHeight="1">
      <c r="A10" s="245" t="s">
        <v>260</v>
      </c>
      <c r="B10" s="258" t="s">
        <v>265</v>
      </c>
      <c r="C10" s="246" t="s">
        <v>266</v>
      </c>
      <c r="D10" s="247">
        <v>4</v>
      </c>
      <c r="E10" s="248">
        <v>1</v>
      </c>
      <c r="F10" s="249">
        <f>PRODUCT(D10:E10)</f>
        <v>4</v>
      </c>
      <c r="G10" s="250" t="str">
        <f>IF(AND(D10=4,E10=1),"i",F10)</f>
        <v>i</v>
      </c>
      <c r="H10" s="251" t="str">
        <f>G10</f>
        <v>i</v>
      </c>
      <c r="I10" s="252" t="str">
        <f>G10</f>
        <v>i</v>
      </c>
      <c r="J10" s="253" t="str">
        <f>G10</f>
        <v>i</v>
      </c>
      <c r="K10" s="245" t="s">
        <v>272</v>
      </c>
      <c r="L10" s="448" t="s">
        <v>171</v>
      </c>
      <c r="M10" s="448"/>
      <c r="N10" s="448"/>
      <c r="O10" s="254">
        <f>IF(LEFT(L10,5)="Bonne",1,IF(LEFT(L10,12)="Moyenne",2,IF(LEFT(L10,17)="Insuffisante",3)))</f>
        <v>1</v>
      </c>
      <c r="P10" s="245" t="s">
        <v>267</v>
      </c>
      <c r="Q10" s="255" t="str">
        <f>IF(AND(G10="i",O10=1),"Faible",IF(AND(G10&lt;9,O10=1),"Faible",IF(AND(G10="i",O10=2),"Moyenne",IF(AND(G10&gt;8,O10=1),"Moyenne",IF(AND(G10&lt;9,O10=2),"Moyenne",IF(AND(G10&gt;8,O10=2),"Maximale",IF(AND(G10&lt;5,O10=3),"Moyenne",IF(AND(G10&gt;4,O10=3),"Maximale"))))))))</f>
        <v>Faible</v>
      </c>
      <c r="R10" s="256"/>
      <c r="S10" s="247"/>
      <c r="T10" s="248"/>
      <c r="U10" s="257"/>
    </row>
    <row r="11" spans="1:1025" s="226" customFormat="1" ht="39.6">
      <c r="A11" s="245" t="s">
        <v>260</v>
      </c>
      <c r="B11" s="246" t="s">
        <v>268</v>
      </c>
      <c r="C11" s="246" t="s">
        <v>269</v>
      </c>
      <c r="D11" s="247">
        <v>4</v>
      </c>
      <c r="E11" s="248">
        <v>2</v>
      </c>
      <c r="F11" s="249">
        <f t="shared" si="0"/>
        <v>8</v>
      </c>
      <c r="G11" s="250">
        <f t="shared" si="1"/>
        <v>8</v>
      </c>
      <c r="H11" s="251">
        <f t="shared" si="2"/>
        <v>8</v>
      </c>
      <c r="I11" s="252">
        <f t="shared" si="3"/>
        <v>8</v>
      </c>
      <c r="J11" s="253">
        <f t="shared" si="4"/>
        <v>8</v>
      </c>
      <c r="K11" s="245" t="s">
        <v>271</v>
      </c>
      <c r="L11" s="448" t="s">
        <v>171</v>
      </c>
      <c r="M11" s="448"/>
      <c r="N11" s="448"/>
      <c r="O11" s="254">
        <f t="shared" si="5"/>
        <v>1</v>
      </c>
      <c r="P11" s="245" t="s">
        <v>270</v>
      </c>
      <c r="Q11" s="255" t="str">
        <f t="shared" si="6"/>
        <v>Faible</v>
      </c>
      <c r="R11" s="256"/>
      <c r="S11" s="247"/>
      <c r="T11" s="248"/>
      <c r="U11" s="257"/>
    </row>
    <row r="12" spans="1:1025" s="226" customFormat="1">
      <c r="A12" s="259"/>
      <c r="B12" s="258"/>
      <c r="C12" s="258"/>
      <c r="D12" s="247"/>
      <c r="E12" s="248"/>
      <c r="F12" s="249">
        <f t="shared" si="0"/>
        <v>0</v>
      </c>
      <c r="G12" s="250">
        <f t="shared" si="1"/>
        <v>0</v>
      </c>
      <c r="H12" s="251">
        <f t="shared" si="2"/>
        <v>0</v>
      </c>
      <c r="I12" s="252">
        <f t="shared" si="3"/>
        <v>0</v>
      </c>
      <c r="J12" s="253">
        <f t="shared" si="4"/>
        <v>0</v>
      </c>
      <c r="K12" s="259"/>
      <c r="L12" s="448"/>
      <c r="M12" s="448"/>
      <c r="N12" s="448"/>
      <c r="O12" s="254" t="b">
        <f t="shared" si="5"/>
        <v>0</v>
      </c>
      <c r="P12" s="259"/>
      <c r="Q12" s="255" t="b">
        <f t="shared" si="6"/>
        <v>0</v>
      </c>
      <c r="R12" s="256"/>
      <c r="S12" s="247"/>
      <c r="T12" s="248"/>
      <c r="U12" s="257"/>
    </row>
    <row r="13" spans="1:1025" s="226" customFormat="1">
      <c r="A13" s="259"/>
      <c r="B13" s="258"/>
      <c r="C13" s="258"/>
      <c r="D13" s="247"/>
      <c r="E13" s="248"/>
      <c r="F13" s="249">
        <f t="shared" si="0"/>
        <v>0</v>
      </c>
      <c r="G13" s="250">
        <f t="shared" si="1"/>
        <v>0</v>
      </c>
      <c r="H13" s="251">
        <f t="shared" si="2"/>
        <v>0</v>
      </c>
      <c r="I13" s="252">
        <f t="shared" si="3"/>
        <v>0</v>
      </c>
      <c r="J13" s="253">
        <f t="shared" si="4"/>
        <v>0</v>
      </c>
      <c r="K13" s="259"/>
      <c r="L13" s="448"/>
      <c r="M13" s="448"/>
      <c r="N13" s="448"/>
      <c r="O13" s="254" t="b">
        <f t="shared" si="5"/>
        <v>0</v>
      </c>
      <c r="P13" s="259"/>
      <c r="Q13" s="255" t="b">
        <f t="shared" si="6"/>
        <v>0</v>
      </c>
      <c r="R13" s="256"/>
      <c r="S13" s="247"/>
      <c r="T13" s="248"/>
      <c r="U13" s="257"/>
    </row>
    <row r="14" spans="1:1025" s="226" customFormat="1">
      <c r="A14" s="259"/>
      <c r="B14" s="258"/>
      <c r="C14" s="258"/>
      <c r="D14" s="247"/>
      <c r="E14" s="248"/>
      <c r="F14" s="249">
        <f t="shared" si="0"/>
        <v>0</v>
      </c>
      <c r="G14" s="250">
        <f t="shared" si="1"/>
        <v>0</v>
      </c>
      <c r="H14" s="251">
        <f t="shared" si="2"/>
        <v>0</v>
      </c>
      <c r="I14" s="252">
        <f t="shared" si="3"/>
        <v>0</v>
      </c>
      <c r="J14" s="253">
        <f t="shared" si="4"/>
        <v>0</v>
      </c>
      <c r="K14" s="259"/>
      <c r="L14" s="448"/>
      <c r="M14" s="448"/>
      <c r="N14" s="448"/>
      <c r="O14" s="254" t="b">
        <f t="shared" si="5"/>
        <v>0</v>
      </c>
      <c r="P14" s="259"/>
      <c r="Q14" s="255" t="b">
        <f t="shared" si="6"/>
        <v>0</v>
      </c>
      <c r="R14" s="256"/>
      <c r="S14" s="247"/>
      <c r="T14" s="248"/>
      <c r="U14" s="257"/>
    </row>
    <row r="15" spans="1:1025" s="226" customFormat="1">
      <c r="A15" s="259"/>
      <c r="B15" s="258"/>
      <c r="C15" s="258"/>
      <c r="D15" s="247"/>
      <c r="E15" s="248"/>
      <c r="F15" s="249">
        <f t="shared" si="0"/>
        <v>0</v>
      </c>
      <c r="G15" s="250">
        <f t="shared" si="1"/>
        <v>0</v>
      </c>
      <c r="H15" s="251">
        <f t="shared" si="2"/>
        <v>0</v>
      </c>
      <c r="I15" s="252">
        <f t="shared" si="3"/>
        <v>0</v>
      </c>
      <c r="J15" s="253">
        <f t="shared" si="4"/>
        <v>0</v>
      </c>
      <c r="K15" s="259"/>
      <c r="L15" s="448"/>
      <c r="M15" s="448"/>
      <c r="N15" s="448"/>
      <c r="O15" s="254" t="b">
        <f t="shared" si="5"/>
        <v>0</v>
      </c>
      <c r="P15" s="259"/>
      <c r="Q15" s="255" t="b">
        <f t="shared" si="6"/>
        <v>0</v>
      </c>
      <c r="R15" s="256"/>
      <c r="S15" s="247"/>
      <c r="T15" s="248"/>
      <c r="U15" s="257"/>
    </row>
    <row r="16" spans="1:1025" s="226" customFormat="1">
      <c r="A16" s="259"/>
      <c r="B16" s="258"/>
      <c r="C16" s="258"/>
      <c r="D16" s="247"/>
      <c r="E16" s="248"/>
      <c r="F16" s="249">
        <f t="shared" si="0"/>
        <v>0</v>
      </c>
      <c r="G16" s="250">
        <f t="shared" si="1"/>
        <v>0</v>
      </c>
      <c r="H16" s="251">
        <f t="shared" si="2"/>
        <v>0</v>
      </c>
      <c r="I16" s="252">
        <f t="shared" si="3"/>
        <v>0</v>
      </c>
      <c r="J16" s="253">
        <f t="shared" si="4"/>
        <v>0</v>
      </c>
      <c r="K16" s="259"/>
      <c r="L16" s="448"/>
      <c r="M16" s="448"/>
      <c r="N16" s="448"/>
      <c r="O16" s="254" t="b">
        <f t="shared" si="5"/>
        <v>0</v>
      </c>
      <c r="P16" s="259"/>
      <c r="Q16" s="255" t="b">
        <f t="shared" si="6"/>
        <v>0</v>
      </c>
      <c r="R16" s="256"/>
      <c r="S16" s="247"/>
      <c r="T16" s="248"/>
      <c r="U16" s="257"/>
    </row>
    <row r="17" spans="1:21" s="226" customFormat="1">
      <c r="A17" s="259"/>
      <c r="B17" s="258"/>
      <c r="C17" s="258"/>
      <c r="D17" s="247"/>
      <c r="E17" s="248"/>
      <c r="F17" s="249">
        <f t="shared" si="0"/>
        <v>0</v>
      </c>
      <c r="G17" s="250">
        <f t="shared" si="1"/>
        <v>0</v>
      </c>
      <c r="H17" s="251">
        <f t="shared" si="2"/>
        <v>0</v>
      </c>
      <c r="I17" s="252">
        <f t="shared" si="3"/>
        <v>0</v>
      </c>
      <c r="J17" s="253">
        <f t="shared" si="4"/>
        <v>0</v>
      </c>
      <c r="K17" s="259"/>
      <c r="L17" s="448"/>
      <c r="M17" s="448"/>
      <c r="N17" s="448"/>
      <c r="O17" s="254" t="b">
        <f t="shared" si="5"/>
        <v>0</v>
      </c>
      <c r="P17" s="259"/>
      <c r="Q17" s="255" t="b">
        <f t="shared" si="6"/>
        <v>0</v>
      </c>
      <c r="R17" s="256"/>
      <c r="S17" s="247"/>
      <c r="T17" s="248"/>
      <c r="U17" s="257"/>
    </row>
    <row r="18" spans="1:21" s="226" customFormat="1">
      <c r="A18" s="259"/>
      <c r="B18" s="258"/>
      <c r="C18" s="258"/>
      <c r="D18" s="247"/>
      <c r="E18" s="248"/>
      <c r="F18" s="249">
        <f t="shared" si="0"/>
        <v>0</v>
      </c>
      <c r="G18" s="250">
        <f t="shared" si="1"/>
        <v>0</v>
      </c>
      <c r="H18" s="251">
        <f t="shared" si="2"/>
        <v>0</v>
      </c>
      <c r="I18" s="252">
        <f t="shared" si="3"/>
        <v>0</v>
      </c>
      <c r="J18" s="253">
        <f t="shared" si="4"/>
        <v>0</v>
      </c>
      <c r="K18" s="259"/>
      <c r="L18" s="448"/>
      <c r="M18" s="448"/>
      <c r="N18" s="448"/>
      <c r="O18" s="254" t="b">
        <f t="shared" si="5"/>
        <v>0</v>
      </c>
      <c r="P18" s="259"/>
      <c r="Q18" s="255" t="b">
        <f t="shared" si="6"/>
        <v>0</v>
      </c>
      <c r="R18" s="256"/>
      <c r="S18" s="247"/>
      <c r="T18" s="248"/>
      <c r="U18" s="257"/>
    </row>
    <row r="19" spans="1:21" s="226" customFormat="1">
      <c r="A19" s="259"/>
      <c r="B19" s="258"/>
      <c r="C19" s="258"/>
      <c r="D19" s="247"/>
      <c r="E19" s="248"/>
      <c r="F19" s="249">
        <f t="shared" si="0"/>
        <v>0</v>
      </c>
      <c r="G19" s="250">
        <f t="shared" si="1"/>
        <v>0</v>
      </c>
      <c r="H19" s="251">
        <f t="shared" si="2"/>
        <v>0</v>
      </c>
      <c r="I19" s="252">
        <f t="shared" si="3"/>
        <v>0</v>
      </c>
      <c r="J19" s="253">
        <f t="shared" si="4"/>
        <v>0</v>
      </c>
      <c r="K19" s="259"/>
      <c r="L19" s="448"/>
      <c r="M19" s="448"/>
      <c r="N19" s="448"/>
      <c r="O19" s="254" t="b">
        <f t="shared" si="5"/>
        <v>0</v>
      </c>
      <c r="P19" s="259"/>
      <c r="Q19" s="255" t="b">
        <f t="shared" si="6"/>
        <v>0</v>
      </c>
      <c r="R19" s="256"/>
      <c r="S19" s="247"/>
      <c r="T19" s="248"/>
      <c r="U19" s="257"/>
    </row>
    <row r="20" spans="1:21" s="226" customFormat="1">
      <c r="A20" s="259"/>
      <c r="B20" s="258"/>
      <c r="C20" s="258"/>
      <c r="D20" s="247"/>
      <c r="E20" s="248"/>
      <c r="F20" s="249">
        <f t="shared" si="0"/>
        <v>0</v>
      </c>
      <c r="G20" s="250">
        <f t="shared" si="1"/>
        <v>0</v>
      </c>
      <c r="H20" s="251">
        <f t="shared" si="2"/>
        <v>0</v>
      </c>
      <c r="I20" s="252">
        <f t="shared" si="3"/>
        <v>0</v>
      </c>
      <c r="J20" s="253">
        <f t="shared" si="4"/>
        <v>0</v>
      </c>
      <c r="K20" s="259"/>
      <c r="L20" s="448"/>
      <c r="M20" s="448"/>
      <c r="N20" s="448"/>
      <c r="O20" s="254" t="b">
        <f t="shared" si="5"/>
        <v>0</v>
      </c>
      <c r="P20" s="259"/>
      <c r="Q20" s="255" t="b">
        <f t="shared" si="6"/>
        <v>0</v>
      </c>
      <c r="R20" s="259"/>
      <c r="S20" s="247"/>
      <c r="T20" s="248"/>
      <c r="U20" s="257"/>
    </row>
    <row r="21" spans="1:21" s="226" customFormat="1">
      <c r="A21" s="259"/>
      <c r="B21" s="258"/>
      <c r="C21" s="258"/>
      <c r="D21" s="247"/>
      <c r="E21" s="248"/>
      <c r="F21" s="249">
        <f t="shared" si="0"/>
        <v>0</v>
      </c>
      <c r="G21" s="250">
        <f t="shared" si="1"/>
        <v>0</v>
      </c>
      <c r="H21" s="251">
        <f t="shared" si="2"/>
        <v>0</v>
      </c>
      <c r="I21" s="252">
        <f t="shared" si="3"/>
        <v>0</v>
      </c>
      <c r="J21" s="253">
        <f t="shared" si="4"/>
        <v>0</v>
      </c>
      <c r="K21" s="259"/>
      <c r="L21" s="448"/>
      <c r="M21" s="448"/>
      <c r="N21" s="448"/>
      <c r="O21" s="254" t="b">
        <f t="shared" si="5"/>
        <v>0</v>
      </c>
      <c r="P21" s="259"/>
      <c r="Q21" s="255" t="b">
        <f t="shared" si="6"/>
        <v>0</v>
      </c>
      <c r="R21" s="259"/>
      <c r="S21" s="247"/>
      <c r="T21" s="248"/>
      <c r="U21" s="257"/>
    </row>
    <row r="22" spans="1:21" s="226" customFormat="1">
      <c r="A22" s="259"/>
      <c r="B22" s="258"/>
      <c r="C22" s="258"/>
      <c r="D22" s="247"/>
      <c r="E22" s="248"/>
      <c r="F22" s="249">
        <f t="shared" si="0"/>
        <v>0</v>
      </c>
      <c r="G22" s="250">
        <f t="shared" si="1"/>
        <v>0</v>
      </c>
      <c r="H22" s="251">
        <f t="shared" si="2"/>
        <v>0</v>
      </c>
      <c r="I22" s="252">
        <f t="shared" si="3"/>
        <v>0</v>
      </c>
      <c r="J22" s="253">
        <f t="shared" si="4"/>
        <v>0</v>
      </c>
      <c r="K22" s="259"/>
      <c r="L22" s="448"/>
      <c r="M22" s="448"/>
      <c r="N22" s="448"/>
      <c r="O22" s="254" t="b">
        <f t="shared" si="5"/>
        <v>0</v>
      </c>
      <c r="P22" s="259"/>
      <c r="Q22" s="255" t="b">
        <f t="shared" si="6"/>
        <v>0</v>
      </c>
      <c r="R22" s="259"/>
      <c r="S22" s="247"/>
      <c r="T22" s="248"/>
      <c r="U22" s="257"/>
    </row>
    <row r="23" spans="1:21" s="226" customFormat="1">
      <c r="A23" s="259"/>
      <c r="B23" s="258"/>
      <c r="C23" s="258"/>
      <c r="D23" s="247"/>
      <c r="E23" s="248"/>
      <c r="F23" s="249">
        <f t="shared" si="0"/>
        <v>0</v>
      </c>
      <c r="G23" s="250">
        <f t="shared" si="1"/>
        <v>0</v>
      </c>
      <c r="H23" s="251">
        <f t="shared" si="2"/>
        <v>0</v>
      </c>
      <c r="I23" s="252">
        <f t="shared" si="3"/>
        <v>0</v>
      </c>
      <c r="J23" s="253">
        <f t="shared" si="4"/>
        <v>0</v>
      </c>
      <c r="K23" s="259"/>
      <c r="L23" s="448"/>
      <c r="M23" s="448"/>
      <c r="N23" s="448"/>
      <c r="O23" s="254" t="b">
        <f t="shared" si="5"/>
        <v>0</v>
      </c>
      <c r="P23" s="259"/>
      <c r="Q23" s="255" t="b">
        <f t="shared" si="6"/>
        <v>0</v>
      </c>
      <c r="R23" s="259"/>
      <c r="S23" s="247"/>
      <c r="T23" s="248"/>
      <c r="U23" s="257"/>
    </row>
    <row r="24" spans="1:21" s="226" customFormat="1">
      <c r="A24" s="259"/>
      <c r="B24" s="258"/>
      <c r="C24" s="258"/>
      <c r="D24" s="247"/>
      <c r="E24" s="248"/>
      <c r="F24" s="249">
        <f t="shared" si="0"/>
        <v>0</v>
      </c>
      <c r="G24" s="250">
        <f t="shared" si="1"/>
        <v>0</v>
      </c>
      <c r="H24" s="251">
        <f t="shared" si="2"/>
        <v>0</v>
      </c>
      <c r="I24" s="252">
        <f t="shared" si="3"/>
        <v>0</v>
      </c>
      <c r="J24" s="253">
        <f t="shared" si="4"/>
        <v>0</v>
      </c>
      <c r="K24" s="259"/>
      <c r="L24" s="448"/>
      <c r="M24" s="448"/>
      <c r="N24" s="448"/>
      <c r="O24" s="254" t="b">
        <f t="shared" si="5"/>
        <v>0</v>
      </c>
      <c r="P24" s="259"/>
      <c r="Q24" s="255" t="b">
        <f t="shared" si="6"/>
        <v>0</v>
      </c>
      <c r="R24" s="259"/>
      <c r="S24" s="247"/>
      <c r="T24" s="248"/>
      <c r="U24" s="257"/>
    </row>
    <row r="25" spans="1:21" s="226" customFormat="1">
      <c r="A25" s="259"/>
      <c r="B25" s="258"/>
      <c r="C25" s="258"/>
      <c r="D25" s="247"/>
      <c r="E25" s="248"/>
      <c r="F25" s="249">
        <f t="shared" si="0"/>
        <v>0</v>
      </c>
      <c r="G25" s="250">
        <f t="shared" si="1"/>
        <v>0</v>
      </c>
      <c r="H25" s="251">
        <f t="shared" si="2"/>
        <v>0</v>
      </c>
      <c r="I25" s="252">
        <f t="shared" si="3"/>
        <v>0</v>
      </c>
      <c r="J25" s="253">
        <f t="shared" si="4"/>
        <v>0</v>
      </c>
      <c r="K25" s="259"/>
      <c r="L25" s="448"/>
      <c r="M25" s="448"/>
      <c r="N25" s="448"/>
      <c r="O25" s="254" t="b">
        <f t="shared" si="5"/>
        <v>0</v>
      </c>
      <c r="P25" s="259"/>
      <c r="Q25" s="255" t="b">
        <f t="shared" si="6"/>
        <v>0</v>
      </c>
      <c r="R25" s="259"/>
      <c r="S25" s="247"/>
      <c r="T25" s="248"/>
      <c r="U25" s="257"/>
    </row>
    <row r="26" spans="1:21" s="226" customFormat="1">
      <c r="A26" s="259"/>
      <c r="B26" s="258"/>
      <c r="C26" s="258"/>
      <c r="D26" s="247"/>
      <c r="E26" s="248"/>
      <c r="F26" s="249">
        <f t="shared" si="0"/>
        <v>0</v>
      </c>
      <c r="G26" s="250">
        <f t="shared" si="1"/>
        <v>0</v>
      </c>
      <c r="H26" s="251">
        <f t="shared" si="2"/>
        <v>0</v>
      </c>
      <c r="I26" s="252">
        <f t="shared" si="3"/>
        <v>0</v>
      </c>
      <c r="J26" s="253">
        <f t="shared" si="4"/>
        <v>0</v>
      </c>
      <c r="K26" s="259"/>
      <c r="L26" s="448"/>
      <c r="M26" s="448"/>
      <c r="N26" s="448"/>
      <c r="O26" s="254" t="b">
        <f t="shared" si="5"/>
        <v>0</v>
      </c>
      <c r="P26" s="259"/>
      <c r="Q26" s="255" t="b">
        <f t="shared" si="6"/>
        <v>0</v>
      </c>
      <c r="R26" s="259"/>
      <c r="S26" s="247"/>
      <c r="T26" s="248"/>
      <c r="U26" s="257"/>
    </row>
    <row r="27" spans="1:21" s="226" customFormat="1">
      <c r="A27" s="259"/>
      <c r="B27" s="258"/>
      <c r="C27" s="258"/>
      <c r="D27" s="247"/>
      <c r="E27" s="248"/>
      <c r="F27" s="249">
        <f t="shared" si="0"/>
        <v>0</v>
      </c>
      <c r="G27" s="250">
        <f t="shared" si="1"/>
        <v>0</v>
      </c>
      <c r="H27" s="251">
        <f t="shared" si="2"/>
        <v>0</v>
      </c>
      <c r="I27" s="252">
        <f t="shared" si="3"/>
        <v>0</v>
      </c>
      <c r="J27" s="253">
        <f t="shared" si="4"/>
        <v>0</v>
      </c>
      <c r="K27" s="259"/>
      <c r="L27" s="448"/>
      <c r="M27" s="448"/>
      <c r="N27" s="448"/>
      <c r="O27" s="254" t="b">
        <f t="shared" si="5"/>
        <v>0</v>
      </c>
      <c r="P27" s="259"/>
      <c r="Q27" s="255" t="b">
        <f t="shared" si="6"/>
        <v>0</v>
      </c>
      <c r="R27" s="259"/>
      <c r="S27" s="247"/>
      <c r="T27" s="248"/>
      <c r="U27" s="257"/>
    </row>
    <row r="28" spans="1:21" s="226" customFormat="1">
      <c r="A28" s="259"/>
      <c r="B28" s="258"/>
      <c r="C28" s="258"/>
      <c r="D28" s="247"/>
      <c r="E28" s="248"/>
      <c r="F28" s="249">
        <f t="shared" si="0"/>
        <v>0</v>
      </c>
      <c r="G28" s="250">
        <f t="shared" si="1"/>
        <v>0</v>
      </c>
      <c r="H28" s="251">
        <f t="shared" si="2"/>
        <v>0</v>
      </c>
      <c r="I28" s="252">
        <f t="shared" si="3"/>
        <v>0</v>
      </c>
      <c r="J28" s="253">
        <f t="shared" si="4"/>
        <v>0</v>
      </c>
      <c r="K28" s="259"/>
      <c r="L28" s="448"/>
      <c r="M28" s="448"/>
      <c r="N28" s="448"/>
      <c r="O28" s="254" t="b">
        <f t="shared" si="5"/>
        <v>0</v>
      </c>
      <c r="P28" s="259"/>
      <c r="Q28" s="255" t="b">
        <f t="shared" si="6"/>
        <v>0</v>
      </c>
      <c r="R28" s="259"/>
      <c r="S28" s="247"/>
      <c r="T28" s="248"/>
      <c r="U28" s="257"/>
    </row>
    <row r="29" spans="1:21" s="226" customFormat="1">
      <c r="A29" s="259"/>
      <c r="B29" s="258"/>
      <c r="C29" s="258"/>
      <c r="D29" s="247"/>
      <c r="E29" s="248"/>
      <c r="F29" s="249">
        <f t="shared" si="0"/>
        <v>0</v>
      </c>
      <c r="G29" s="250">
        <f t="shared" si="1"/>
        <v>0</v>
      </c>
      <c r="H29" s="251">
        <f t="shared" si="2"/>
        <v>0</v>
      </c>
      <c r="I29" s="252">
        <f t="shared" si="3"/>
        <v>0</v>
      </c>
      <c r="J29" s="253">
        <f t="shared" si="4"/>
        <v>0</v>
      </c>
      <c r="K29" s="259"/>
      <c r="L29" s="448"/>
      <c r="M29" s="448"/>
      <c r="N29" s="448"/>
      <c r="O29" s="254" t="b">
        <f t="shared" si="5"/>
        <v>0</v>
      </c>
      <c r="P29" s="259"/>
      <c r="Q29" s="255" t="b">
        <f t="shared" si="6"/>
        <v>0</v>
      </c>
      <c r="R29" s="259"/>
      <c r="S29" s="247"/>
      <c r="T29" s="248"/>
      <c r="U29" s="257"/>
    </row>
    <row r="30" spans="1:21" s="226" customFormat="1">
      <c r="A30" s="259"/>
      <c r="B30" s="258"/>
      <c r="C30" s="258"/>
      <c r="D30" s="247"/>
      <c r="E30" s="248"/>
      <c r="F30" s="249">
        <f t="shared" si="0"/>
        <v>0</v>
      </c>
      <c r="G30" s="250">
        <f t="shared" si="1"/>
        <v>0</v>
      </c>
      <c r="H30" s="251">
        <f t="shared" si="2"/>
        <v>0</v>
      </c>
      <c r="I30" s="252">
        <f t="shared" si="3"/>
        <v>0</v>
      </c>
      <c r="J30" s="253">
        <f t="shared" si="4"/>
        <v>0</v>
      </c>
      <c r="K30" s="259"/>
      <c r="L30" s="448"/>
      <c r="M30" s="448"/>
      <c r="N30" s="448"/>
      <c r="O30" s="254" t="b">
        <f t="shared" si="5"/>
        <v>0</v>
      </c>
      <c r="P30" s="259"/>
      <c r="Q30" s="255" t="b">
        <f t="shared" si="6"/>
        <v>0</v>
      </c>
      <c r="R30" s="259"/>
      <c r="S30" s="247"/>
      <c r="T30" s="248"/>
      <c r="U30" s="257"/>
    </row>
    <row r="31" spans="1:21" s="226" customFormat="1">
      <c r="A31" s="259"/>
      <c r="B31" s="258"/>
      <c r="C31" s="258"/>
      <c r="D31" s="247"/>
      <c r="E31" s="248"/>
      <c r="F31" s="249">
        <f t="shared" si="0"/>
        <v>0</v>
      </c>
      <c r="G31" s="250">
        <f t="shared" si="1"/>
        <v>0</v>
      </c>
      <c r="H31" s="251">
        <f t="shared" si="2"/>
        <v>0</v>
      </c>
      <c r="I31" s="252">
        <f t="shared" si="3"/>
        <v>0</v>
      </c>
      <c r="J31" s="253">
        <f t="shared" si="4"/>
        <v>0</v>
      </c>
      <c r="K31" s="259"/>
      <c r="L31" s="448"/>
      <c r="M31" s="448"/>
      <c r="N31" s="448"/>
      <c r="O31" s="254" t="b">
        <f t="shared" si="5"/>
        <v>0</v>
      </c>
      <c r="P31" s="259"/>
      <c r="Q31" s="255" t="b">
        <f t="shared" si="6"/>
        <v>0</v>
      </c>
      <c r="R31" s="259"/>
      <c r="S31" s="247"/>
      <c r="T31" s="248"/>
      <c r="U31" s="257"/>
    </row>
    <row r="32" spans="1:21" s="226" customFormat="1">
      <c r="A32" s="259"/>
      <c r="B32" s="258"/>
      <c r="C32" s="258"/>
      <c r="D32" s="247"/>
      <c r="E32" s="248"/>
      <c r="F32" s="249">
        <f t="shared" si="0"/>
        <v>0</v>
      </c>
      <c r="G32" s="250">
        <f t="shared" si="1"/>
        <v>0</v>
      </c>
      <c r="H32" s="251">
        <f t="shared" si="2"/>
        <v>0</v>
      </c>
      <c r="I32" s="252">
        <f t="shared" si="3"/>
        <v>0</v>
      </c>
      <c r="J32" s="253">
        <f t="shared" si="4"/>
        <v>0</v>
      </c>
      <c r="K32" s="259"/>
      <c r="L32" s="448"/>
      <c r="M32" s="448"/>
      <c r="N32" s="448"/>
      <c r="O32" s="254" t="b">
        <f t="shared" si="5"/>
        <v>0</v>
      </c>
      <c r="P32" s="259"/>
      <c r="Q32" s="255" t="b">
        <f t="shared" si="6"/>
        <v>0</v>
      </c>
      <c r="R32" s="259"/>
      <c r="S32" s="247"/>
      <c r="T32" s="248"/>
      <c r="U32" s="257"/>
    </row>
    <row r="33" spans="1:21" s="226" customFormat="1">
      <c r="A33" s="259"/>
      <c r="B33" s="258"/>
      <c r="C33" s="258"/>
      <c r="D33" s="247"/>
      <c r="E33" s="248"/>
      <c r="F33" s="249">
        <f t="shared" si="0"/>
        <v>0</v>
      </c>
      <c r="G33" s="250">
        <f t="shared" si="1"/>
        <v>0</v>
      </c>
      <c r="H33" s="251">
        <f t="shared" si="2"/>
        <v>0</v>
      </c>
      <c r="I33" s="252">
        <f t="shared" si="3"/>
        <v>0</v>
      </c>
      <c r="J33" s="253">
        <f t="shared" si="4"/>
        <v>0</v>
      </c>
      <c r="K33" s="259"/>
      <c r="L33" s="448"/>
      <c r="M33" s="448"/>
      <c r="N33" s="448"/>
      <c r="O33" s="254" t="b">
        <f t="shared" si="5"/>
        <v>0</v>
      </c>
      <c r="P33" s="259"/>
      <c r="Q33" s="255" t="b">
        <f t="shared" si="6"/>
        <v>0</v>
      </c>
      <c r="R33" s="259"/>
      <c r="S33" s="247"/>
      <c r="T33" s="248"/>
      <c r="U33" s="257"/>
    </row>
    <row r="34" spans="1:21" s="226" customFormat="1">
      <c r="A34" s="259"/>
      <c r="B34" s="258"/>
      <c r="C34" s="258"/>
      <c r="D34" s="247"/>
      <c r="E34" s="248"/>
      <c r="F34" s="249">
        <f t="shared" si="0"/>
        <v>0</v>
      </c>
      <c r="G34" s="250">
        <f t="shared" si="1"/>
        <v>0</v>
      </c>
      <c r="H34" s="251">
        <f t="shared" si="2"/>
        <v>0</v>
      </c>
      <c r="I34" s="252">
        <f t="shared" si="3"/>
        <v>0</v>
      </c>
      <c r="J34" s="253">
        <f t="shared" si="4"/>
        <v>0</v>
      </c>
      <c r="K34" s="259"/>
      <c r="L34" s="448"/>
      <c r="M34" s="448"/>
      <c r="N34" s="448"/>
      <c r="O34" s="254" t="b">
        <f t="shared" si="5"/>
        <v>0</v>
      </c>
      <c r="P34" s="259"/>
      <c r="Q34" s="255" t="b">
        <f t="shared" si="6"/>
        <v>0</v>
      </c>
      <c r="R34" s="259"/>
      <c r="S34" s="247"/>
      <c r="T34" s="248"/>
      <c r="U34" s="257"/>
    </row>
    <row r="35" spans="1:21" s="226" customFormat="1">
      <c r="A35" s="259"/>
      <c r="B35" s="258"/>
      <c r="C35" s="258"/>
      <c r="D35" s="247"/>
      <c r="E35" s="248"/>
      <c r="F35" s="249">
        <f t="shared" si="0"/>
        <v>0</v>
      </c>
      <c r="G35" s="250">
        <f t="shared" si="1"/>
        <v>0</v>
      </c>
      <c r="H35" s="251">
        <f t="shared" si="2"/>
        <v>0</v>
      </c>
      <c r="I35" s="252">
        <f t="shared" si="3"/>
        <v>0</v>
      </c>
      <c r="J35" s="253">
        <f t="shared" si="4"/>
        <v>0</v>
      </c>
      <c r="K35" s="259"/>
      <c r="L35" s="448"/>
      <c r="M35" s="448"/>
      <c r="N35" s="448"/>
      <c r="O35" s="254" t="b">
        <f t="shared" si="5"/>
        <v>0</v>
      </c>
      <c r="P35" s="259"/>
      <c r="Q35" s="255" t="b">
        <f t="shared" si="6"/>
        <v>0</v>
      </c>
      <c r="R35" s="259"/>
      <c r="S35" s="247"/>
      <c r="T35" s="248"/>
      <c r="U35" s="257"/>
    </row>
    <row r="36" spans="1:21" s="226" customFormat="1">
      <c r="A36" s="259"/>
      <c r="B36" s="258"/>
      <c r="C36" s="258"/>
      <c r="D36" s="247"/>
      <c r="E36" s="248"/>
      <c r="F36" s="249">
        <f t="shared" si="0"/>
        <v>0</v>
      </c>
      <c r="G36" s="250">
        <f t="shared" si="1"/>
        <v>0</v>
      </c>
      <c r="H36" s="251">
        <f t="shared" si="2"/>
        <v>0</v>
      </c>
      <c r="I36" s="252">
        <f t="shared" si="3"/>
        <v>0</v>
      </c>
      <c r="J36" s="253">
        <f t="shared" si="4"/>
        <v>0</v>
      </c>
      <c r="K36" s="259"/>
      <c r="L36" s="448"/>
      <c r="M36" s="448"/>
      <c r="N36" s="448"/>
      <c r="O36" s="254" t="b">
        <f t="shared" si="5"/>
        <v>0</v>
      </c>
      <c r="P36" s="259"/>
      <c r="Q36" s="255" t="b">
        <f t="shared" si="6"/>
        <v>0</v>
      </c>
      <c r="R36" s="259"/>
      <c r="S36" s="247"/>
      <c r="T36" s="248"/>
      <c r="U36" s="257"/>
    </row>
    <row r="37" spans="1:21" s="226" customFormat="1">
      <c r="A37" s="259"/>
      <c r="B37" s="258"/>
      <c r="C37" s="258"/>
      <c r="D37" s="247"/>
      <c r="E37" s="248"/>
      <c r="F37" s="249">
        <f t="shared" si="0"/>
        <v>0</v>
      </c>
      <c r="G37" s="250">
        <f t="shared" si="1"/>
        <v>0</v>
      </c>
      <c r="H37" s="251">
        <f t="shared" si="2"/>
        <v>0</v>
      </c>
      <c r="I37" s="252">
        <f t="shared" si="3"/>
        <v>0</v>
      </c>
      <c r="J37" s="253">
        <f t="shared" si="4"/>
        <v>0</v>
      </c>
      <c r="K37" s="259"/>
      <c r="L37" s="448"/>
      <c r="M37" s="448"/>
      <c r="N37" s="448"/>
      <c r="O37" s="254" t="b">
        <f t="shared" si="5"/>
        <v>0</v>
      </c>
      <c r="P37" s="259"/>
      <c r="Q37" s="255" t="b">
        <f t="shared" si="6"/>
        <v>0</v>
      </c>
      <c r="R37" s="259"/>
      <c r="S37" s="247"/>
      <c r="T37" s="248"/>
      <c r="U37" s="257"/>
    </row>
    <row r="38" spans="1:21" s="226" customFormat="1">
      <c r="A38" s="259"/>
      <c r="B38" s="258"/>
      <c r="C38" s="258"/>
      <c r="D38" s="247"/>
      <c r="E38" s="248"/>
      <c r="F38" s="249">
        <f t="shared" si="0"/>
        <v>0</v>
      </c>
      <c r="G38" s="250">
        <f t="shared" si="1"/>
        <v>0</v>
      </c>
      <c r="H38" s="251">
        <f t="shared" si="2"/>
        <v>0</v>
      </c>
      <c r="I38" s="252">
        <f t="shared" si="3"/>
        <v>0</v>
      </c>
      <c r="J38" s="253">
        <f t="shared" si="4"/>
        <v>0</v>
      </c>
      <c r="K38" s="259"/>
      <c r="L38" s="448"/>
      <c r="M38" s="448"/>
      <c r="N38" s="448"/>
      <c r="O38" s="254" t="b">
        <f t="shared" si="5"/>
        <v>0</v>
      </c>
      <c r="P38" s="259"/>
      <c r="Q38" s="255" t="b">
        <f t="shared" si="6"/>
        <v>0</v>
      </c>
      <c r="R38" s="259"/>
      <c r="S38" s="247"/>
      <c r="T38" s="248"/>
      <c r="U38" s="257"/>
    </row>
    <row r="39" spans="1:21" s="226" customFormat="1">
      <c r="A39" s="259"/>
      <c r="B39" s="258"/>
      <c r="C39" s="258"/>
      <c r="D39" s="247"/>
      <c r="E39" s="248"/>
      <c r="F39" s="249">
        <f t="shared" si="0"/>
        <v>0</v>
      </c>
      <c r="G39" s="250">
        <f t="shared" si="1"/>
        <v>0</v>
      </c>
      <c r="H39" s="251">
        <f t="shared" si="2"/>
        <v>0</v>
      </c>
      <c r="I39" s="252">
        <f t="shared" si="3"/>
        <v>0</v>
      </c>
      <c r="J39" s="253">
        <f t="shared" si="4"/>
        <v>0</v>
      </c>
      <c r="K39" s="259"/>
      <c r="L39" s="448"/>
      <c r="M39" s="448"/>
      <c r="N39" s="448"/>
      <c r="O39" s="254" t="b">
        <f t="shared" si="5"/>
        <v>0</v>
      </c>
      <c r="P39" s="259"/>
      <c r="Q39" s="255" t="b">
        <f t="shared" si="6"/>
        <v>0</v>
      </c>
      <c r="R39" s="259"/>
      <c r="S39" s="247"/>
      <c r="T39" s="248"/>
      <c r="U39" s="257"/>
    </row>
    <row r="40" spans="1:21" s="226" customFormat="1">
      <c r="A40" s="259"/>
      <c r="B40" s="258"/>
      <c r="C40" s="258"/>
      <c r="D40" s="247"/>
      <c r="E40" s="248"/>
      <c r="F40" s="249">
        <f t="shared" si="0"/>
        <v>0</v>
      </c>
      <c r="G40" s="250">
        <f t="shared" si="1"/>
        <v>0</v>
      </c>
      <c r="H40" s="251">
        <f t="shared" si="2"/>
        <v>0</v>
      </c>
      <c r="I40" s="252">
        <f t="shared" si="3"/>
        <v>0</v>
      </c>
      <c r="J40" s="253">
        <f t="shared" si="4"/>
        <v>0</v>
      </c>
      <c r="K40" s="259"/>
      <c r="L40" s="448"/>
      <c r="M40" s="448"/>
      <c r="N40" s="448"/>
      <c r="O40" s="254" t="b">
        <f t="shared" si="5"/>
        <v>0</v>
      </c>
      <c r="P40" s="259"/>
      <c r="Q40" s="255" t="b">
        <f t="shared" si="6"/>
        <v>0</v>
      </c>
      <c r="R40" s="259"/>
      <c r="S40" s="247"/>
      <c r="T40" s="248"/>
      <c r="U40" s="257"/>
    </row>
    <row r="41" spans="1:21" s="226" customFormat="1">
      <c r="A41" s="259"/>
      <c r="B41" s="258"/>
      <c r="C41" s="258"/>
      <c r="D41" s="247"/>
      <c r="E41" s="248"/>
      <c r="F41" s="249">
        <f t="shared" si="0"/>
        <v>0</v>
      </c>
      <c r="G41" s="250">
        <f t="shared" si="1"/>
        <v>0</v>
      </c>
      <c r="H41" s="251">
        <f t="shared" si="2"/>
        <v>0</v>
      </c>
      <c r="I41" s="252">
        <f t="shared" si="3"/>
        <v>0</v>
      </c>
      <c r="J41" s="253">
        <f t="shared" si="4"/>
        <v>0</v>
      </c>
      <c r="K41" s="259"/>
      <c r="L41" s="448"/>
      <c r="M41" s="448"/>
      <c r="N41" s="448"/>
      <c r="O41" s="254" t="b">
        <f t="shared" si="5"/>
        <v>0</v>
      </c>
      <c r="P41" s="259"/>
      <c r="Q41" s="255" t="b">
        <f t="shared" si="6"/>
        <v>0</v>
      </c>
      <c r="R41" s="259"/>
      <c r="S41" s="247"/>
      <c r="T41" s="248"/>
      <c r="U41" s="257"/>
    </row>
    <row r="42" spans="1:21" s="226" customFormat="1">
      <c r="A42" s="259"/>
      <c r="B42" s="258"/>
      <c r="C42" s="258"/>
      <c r="D42" s="247"/>
      <c r="E42" s="248"/>
      <c r="F42" s="249">
        <f t="shared" si="0"/>
        <v>0</v>
      </c>
      <c r="G42" s="250">
        <f t="shared" si="1"/>
        <v>0</v>
      </c>
      <c r="H42" s="251">
        <f t="shared" si="2"/>
        <v>0</v>
      </c>
      <c r="I42" s="252">
        <f t="shared" si="3"/>
        <v>0</v>
      </c>
      <c r="J42" s="253">
        <f t="shared" si="4"/>
        <v>0</v>
      </c>
      <c r="K42" s="259"/>
      <c r="L42" s="448"/>
      <c r="M42" s="448"/>
      <c r="N42" s="448"/>
      <c r="O42" s="254" t="b">
        <f t="shared" si="5"/>
        <v>0</v>
      </c>
      <c r="P42" s="259"/>
      <c r="Q42" s="255" t="b">
        <f t="shared" si="6"/>
        <v>0</v>
      </c>
      <c r="R42" s="259"/>
      <c r="S42" s="247"/>
      <c r="T42" s="248"/>
      <c r="U42" s="257"/>
    </row>
    <row r="43" spans="1:21" s="226" customFormat="1">
      <c r="A43" s="259"/>
      <c r="B43" s="258"/>
      <c r="C43" s="258"/>
      <c r="D43" s="247"/>
      <c r="E43" s="248"/>
      <c r="F43" s="249">
        <f t="shared" si="0"/>
        <v>0</v>
      </c>
      <c r="G43" s="250">
        <f t="shared" si="1"/>
        <v>0</v>
      </c>
      <c r="H43" s="251">
        <f t="shared" si="2"/>
        <v>0</v>
      </c>
      <c r="I43" s="252">
        <f t="shared" si="3"/>
        <v>0</v>
      </c>
      <c r="J43" s="253">
        <f t="shared" si="4"/>
        <v>0</v>
      </c>
      <c r="K43" s="259"/>
      <c r="L43" s="448"/>
      <c r="M43" s="448"/>
      <c r="N43" s="448"/>
      <c r="O43" s="254" t="b">
        <f t="shared" si="5"/>
        <v>0</v>
      </c>
      <c r="P43" s="259"/>
      <c r="Q43" s="255" t="b">
        <f t="shared" si="6"/>
        <v>0</v>
      </c>
      <c r="R43" s="259"/>
      <c r="S43" s="247"/>
      <c r="T43" s="248"/>
      <c r="U43" s="257"/>
    </row>
    <row r="44" spans="1:21" s="226" customFormat="1">
      <c r="A44" s="259"/>
      <c r="B44" s="258"/>
      <c r="C44" s="258"/>
      <c r="D44" s="247"/>
      <c r="E44" s="248"/>
      <c r="F44" s="249">
        <f t="shared" si="0"/>
        <v>0</v>
      </c>
      <c r="G44" s="250">
        <f t="shared" si="1"/>
        <v>0</v>
      </c>
      <c r="H44" s="251">
        <f t="shared" si="2"/>
        <v>0</v>
      </c>
      <c r="I44" s="252">
        <f t="shared" si="3"/>
        <v>0</v>
      </c>
      <c r="J44" s="253">
        <f t="shared" si="4"/>
        <v>0</v>
      </c>
      <c r="K44" s="259"/>
      <c r="L44" s="448"/>
      <c r="M44" s="448"/>
      <c r="N44" s="448"/>
      <c r="O44" s="254" t="b">
        <f t="shared" si="5"/>
        <v>0</v>
      </c>
      <c r="P44" s="259"/>
      <c r="Q44" s="255" t="b">
        <f t="shared" si="6"/>
        <v>0</v>
      </c>
      <c r="R44" s="259"/>
      <c r="S44" s="247"/>
      <c r="T44" s="248"/>
      <c r="U44" s="257"/>
    </row>
    <row r="45" spans="1:21" s="226" customFormat="1">
      <c r="A45" s="259"/>
      <c r="B45" s="258"/>
      <c r="C45" s="258"/>
      <c r="D45" s="247"/>
      <c r="E45" s="248"/>
      <c r="F45" s="249">
        <f t="shared" si="0"/>
        <v>0</v>
      </c>
      <c r="G45" s="250">
        <f t="shared" si="1"/>
        <v>0</v>
      </c>
      <c r="H45" s="251">
        <f t="shared" si="2"/>
        <v>0</v>
      </c>
      <c r="I45" s="252">
        <f t="shared" si="3"/>
        <v>0</v>
      </c>
      <c r="J45" s="253">
        <f t="shared" si="4"/>
        <v>0</v>
      </c>
      <c r="K45" s="259"/>
      <c r="L45" s="448"/>
      <c r="M45" s="448"/>
      <c r="N45" s="448"/>
      <c r="O45" s="254" t="b">
        <f t="shared" si="5"/>
        <v>0</v>
      </c>
      <c r="P45" s="259"/>
      <c r="Q45" s="255" t="b">
        <f t="shared" si="6"/>
        <v>0</v>
      </c>
      <c r="R45" s="259"/>
      <c r="S45" s="247"/>
      <c r="T45" s="248"/>
      <c r="U45" s="257"/>
    </row>
    <row r="46" spans="1:21" s="226" customFormat="1">
      <c r="A46" s="259"/>
      <c r="B46" s="258"/>
      <c r="C46" s="258"/>
      <c r="D46" s="247"/>
      <c r="E46" s="248"/>
      <c r="F46" s="249">
        <f t="shared" si="0"/>
        <v>0</v>
      </c>
      <c r="G46" s="250">
        <f t="shared" si="1"/>
        <v>0</v>
      </c>
      <c r="H46" s="251">
        <f t="shared" si="2"/>
        <v>0</v>
      </c>
      <c r="I46" s="252">
        <f t="shared" si="3"/>
        <v>0</v>
      </c>
      <c r="J46" s="253">
        <f t="shared" si="4"/>
        <v>0</v>
      </c>
      <c r="K46" s="259"/>
      <c r="L46" s="448"/>
      <c r="M46" s="448"/>
      <c r="N46" s="448"/>
      <c r="O46" s="254" t="b">
        <f t="shared" si="5"/>
        <v>0</v>
      </c>
      <c r="P46" s="259"/>
      <c r="Q46" s="255" t="b">
        <f t="shared" si="6"/>
        <v>0</v>
      </c>
      <c r="R46" s="259"/>
      <c r="S46" s="247"/>
      <c r="T46" s="248"/>
      <c r="U46" s="257"/>
    </row>
    <row r="47" spans="1:21" s="226" customFormat="1">
      <c r="A47" s="259"/>
      <c r="B47" s="258"/>
      <c r="C47" s="258"/>
      <c r="D47" s="247"/>
      <c r="E47" s="248"/>
      <c r="F47" s="249">
        <f t="shared" si="0"/>
        <v>0</v>
      </c>
      <c r="G47" s="250">
        <f t="shared" si="1"/>
        <v>0</v>
      </c>
      <c r="H47" s="251">
        <f t="shared" si="2"/>
        <v>0</v>
      </c>
      <c r="I47" s="252">
        <f t="shared" si="3"/>
        <v>0</v>
      </c>
      <c r="J47" s="253">
        <f t="shared" si="4"/>
        <v>0</v>
      </c>
      <c r="K47" s="259"/>
      <c r="L47" s="448"/>
      <c r="M47" s="448"/>
      <c r="N47" s="448"/>
      <c r="O47" s="254" t="b">
        <f t="shared" si="5"/>
        <v>0</v>
      </c>
      <c r="P47" s="259"/>
      <c r="Q47" s="255" t="b">
        <f t="shared" si="6"/>
        <v>0</v>
      </c>
      <c r="R47" s="259"/>
      <c r="S47" s="247"/>
      <c r="T47" s="248"/>
      <c r="U47" s="257"/>
    </row>
    <row r="48" spans="1:21" s="226" customFormat="1">
      <c r="A48" s="259"/>
      <c r="B48" s="258"/>
      <c r="C48" s="258"/>
      <c r="D48" s="247"/>
      <c r="E48" s="248"/>
      <c r="F48" s="249">
        <f t="shared" si="0"/>
        <v>0</v>
      </c>
      <c r="G48" s="250">
        <f t="shared" si="1"/>
        <v>0</v>
      </c>
      <c r="H48" s="251">
        <f t="shared" si="2"/>
        <v>0</v>
      </c>
      <c r="I48" s="252">
        <f t="shared" si="3"/>
        <v>0</v>
      </c>
      <c r="J48" s="253">
        <f t="shared" si="4"/>
        <v>0</v>
      </c>
      <c r="K48" s="259"/>
      <c r="L48" s="448"/>
      <c r="M48" s="448"/>
      <c r="N48" s="448"/>
      <c r="O48" s="254" t="b">
        <f t="shared" si="5"/>
        <v>0</v>
      </c>
      <c r="P48" s="259"/>
      <c r="Q48" s="255" t="b">
        <f t="shared" si="6"/>
        <v>0</v>
      </c>
      <c r="R48" s="259"/>
      <c r="S48" s="247"/>
      <c r="T48" s="248"/>
      <c r="U48" s="257"/>
    </row>
    <row r="49" spans="1:21" s="226" customFormat="1">
      <c r="A49" s="259"/>
      <c r="B49" s="258"/>
      <c r="C49" s="258"/>
      <c r="D49" s="247"/>
      <c r="E49" s="248"/>
      <c r="F49" s="249">
        <f t="shared" si="0"/>
        <v>0</v>
      </c>
      <c r="G49" s="250">
        <f t="shared" si="1"/>
        <v>0</v>
      </c>
      <c r="H49" s="251">
        <f t="shared" si="2"/>
        <v>0</v>
      </c>
      <c r="I49" s="252">
        <f t="shared" si="3"/>
        <v>0</v>
      </c>
      <c r="J49" s="253">
        <f t="shared" si="4"/>
        <v>0</v>
      </c>
      <c r="K49" s="259"/>
      <c r="L49" s="448"/>
      <c r="M49" s="448"/>
      <c r="N49" s="448"/>
      <c r="O49" s="254" t="b">
        <f t="shared" si="5"/>
        <v>0</v>
      </c>
      <c r="P49" s="259"/>
      <c r="Q49" s="255" t="b">
        <f t="shared" si="6"/>
        <v>0</v>
      </c>
      <c r="R49" s="259"/>
      <c r="S49" s="247"/>
      <c r="T49" s="248"/>
      <c r="U49" s="257"/>
    </row>
    <row r="50" spans="1:21" s="226" customFormat="1">
      <c r="A50" s="259"/>
      <c r="B50" s="258"/>
      <c r="C50" s="258"/>
      <c r="D50" s="247"/>
      <c r="E50" s="248"/>
      <c r="F50" s="249">
        <f t="shared" si="0"/>
        <v>0</v>
      </c>
      <c r="G50" s="250">
        <f t="shared" si="1"/>
        <v>0</v>
      </c>
      <c r="H50" s="251">
        <f t="shared" si="2"/>
        <v>0</v>
      </c>
      <c r="I50" s="252">
        <f t="shared" si="3"/>
        <v>0</v>
      </c>
      <c r="J50" s="253">
        <f t="shared" si="4"/>
        <v>0</v>
      </c>
      <c r="K50" s="259"/>
      <c r="L50" s="448"/>
      <c r="M50" s="448"/>
      <c r="N50" s="448"/>
      <c r="O50" s="254" t="b">
        <f t="shared" si="5"/>
        <v>0</v>
      </c>
      <c r="P50" s="259"/>
      <c r="Q50" s="255" t="b">
        <f t="shared" si="6"/>
        <v>0</v>
      </c>
      <c r="R50" s="259"/>
      <c r="S50" s="247"/>
      <c r="T50" s="248"/>
      <c r="U50" s="257"/>
    </row>
    <row r="51" spans="1:21" s="226" customFormat="1">
      <c r="A51" s="259"/>
      <c r="B51" s="258"/>
      <c r="C51" s="258"/>
      <c r="D51" s="247"/>
      <c r="E51" s="248"/>
      <c r="F51" s="249">
        <f t="shared" si="0"/>
        <v>0</v>
      </c>
      <c r="G51" s="250">
        <f t="shared" si="1"/>
        <v>0</v>
      </c>
      <c r="H51" s="251">
        <f t="shared" si="2"/>
        <v>0</v>
      </c>
      <c r="I51" s="252">
        <f t="shared" si="3"/>
        <v>0</v>
      </c>
      <c r="J51" s="253">
        <f t="shared" si="4"/>
        <v>0</v>
      </c>
      <c r="K51" s="259"/>
      <c r="L51" s="448"/>
      <c r="M51" s="448"/>
      <c r="N51" s="448"/>
      <c r="O51" s="254" t="b">
        <f t="shared" si="5"/>
        <v>0</v>
      </c>
      <c r="P51" s="259"/>
      <c r="Q51" s="255" t="b">
        <f t="shared" si="6"/>
        <v>0</v>
      </c>
      <c r="R51" s="259"/>
      <c r="S51" s="247"/>
      <c r="T51" s="248"/>
      <c r="U51" s="257"/>
    </row>
    <row r="52" spans="1:21" s="226" customFormat="1">
      <c r="A52" s="259"/>
      <c r="B52" s="258"/>
      <c r="C52" s="258"/>
      <c r="D52" s="247"/>
      <c r="E52" s="248"/>
      <c r="F52" s="249">
        <f t="shared" si="0"/>
        <v>0</v>
      </c>
      <c r="G52" s="250">
        <f t="shared" si="1"/>
        <v>0</v>
      </c>
      <c r="H52" s="251">
        <f t="shared" si="2"/>
        <v>0</v>
      </c>
      <c r="I52" s="252">
        <f t="shared" si="3"/>
        <v>0</v>
      </c>
      <c r="J52" s="253">
        <f t="shared" si="4"/>
        <v>0</v>
      </c>
      <c r="K52" s="259"/>
      <c r="L52" s="448"/>
      <c r="M52" s="448"/>
      <c r="N52" s="448"/>
      <c r="O52" s="254" t="b">
        <f t="shared" si="5"/>
        <v>0</v>
      </c>
      <c r="P52" s="259"/>
      <c r="Q52" s="255" t="b">
        <f t="shared" si="6"/>
        <v>0</v>
      </c>
      <c r="R52" s="259"/>
      <c r="S52" s="247"/>
      <c r="T52" s="248"/>
      <c r="U52" s="257"/>
    </row>
    <row r="53" spans="1:21" s="226" customFormat="1">
      <c r="A53" s="259"/>
      <c r="B53" s="258"/>
      <c r="C53" s="258"/>
      <c r="D53" s="247"/>
      <c r="E53" s="248"/>
      <c r="F53" s="249">
        <f t="shared" si="0"/>
        <v>0</v>
      </c>
      <c r="G53" s="250">
        <f t="shared" si="1"/>
        <v>0</v>
      </c>
      <c r="H53" s="251">
        <f t="shared" si="2"/>
        <v>0</v>
      </c>
      <c r="I53" s="252">
        <f t="shared" si="3"/>
        <v>0</v>
      </c>
      <c r="J53" s="253">
        <f t="shared" si="4"/>
        <v>0</v>
      </c>
      <c r="K53" s="259"/>
      <c r="L53" s="448"/>
      <c r="M53" s="448"/>
      <c r="N53" s="448"/>
      <c r="O53" s="254" t="b">
        <f t="shared" si="5"/>
        <v>0</v>
      </c>
      <c r="P53" s="259"/>
      <c r="Q53" s="255" t="b">
        <f t="shared" si="6"/>
        <v>0</v>
      </c>
      <c r="R53" s="259"/>
      <c r="S53" s="247"/>
      <c r="T53" s="248"/>
      <c r="U53" s="257"/>
    </row>
    <row r="54" spans="1:21" s="226" customFormat="1">
      <c r="A54" s="259"/>
      <c r="B54" s="258"/>
      <c r="C54" s="258"/>
      <c r="D54" s="247"/>
      <c r="E54" s="248"/>
      <c r="F54" s="249">
        <f t="shared" si="0"/>
        <v>0</v>
      </c>
      <c r="G54" s="250">
        <f t="shared" si="1"/>
        <v>0</v>
      </c>
      <c r="H54" s="251">
        <f t="shared" si="2"/>
        <v>0</v>
      </c>
      <c r="I54" s="252">
        <f t="shared" si="3"/>
        <v>0</v>
      </c>
      <c r="J54" s="253">
        <f t="shared" si="4"/>
        <v>0</v>
      </c>
      <c r="K54" s="259"/>
      <c r="L54" s="448"/>
      <c r="M54" s="448"/>
      <c r="N54" s="448"/>
      <c r="O54" s="254" t="b">
        <f t="shared" si="5"/>
        <v>0</v>
      </c>
      <c r="P54" s="259"/>
      <c r="Q54" s="255" t="b">
        <f t="shared" si="6"/>
        <v>0</v>
      </c>
      <c r="R54" s="259"/>
      <c r="S54" s="247"/>
      <c r="T54" s="248"/>
      <c r="U54" s="257"/>
    </row>
    <row r="55" spans="1:21" s="226" customFormat="1">
      <c r="A55" s="259"/>
      <c r="B55" s="258"/>
      <c r="C55" s="258"/>
      <c r="D55" s="247"/>
      <c r="E55" s="248"/>
      <c r="F55" s="249">
        <f t="shared" si="0"/>
        <v>0</v>
      </c>
      <c r="G55" s="250">
        <f t="shared" si="1"/>
        <v>0</v>
      </c>
      <c r="H55" s="251">
        <f t="shared" si="2"/>
        <v>0</v>
      </c>
      <c r="I55" s="252">
        <f t="shared" si="3"/>
        <v>0</v>
      </c>
      <c r="J55" s="253">
        <f t="shared" si="4"/>
        <v>0</v>
      </c>
      <c r="K55" s="259"/>
      <c r="L55" s="448"/>
      <c r="M55" s="448"/>
      <c r="N55" s="448"/>
      <c r="O55" s="254" t="b">
        <f t="shared" si="5"/>
        <v>0</v>
      </c>
      <c r="P55" s="259"/>
      <c r="Q55" s="255" t="b">
        <f t="shared" si="6"/>
        <v>0</v>
      </c>
      <c r="R55" s="259"/>
      <c r="S55" s="247"/>
      <c r="T55" s="248"/>
      <c r="U55" s="257"/>
    </row>
    <row r="56" spans="1:21" s="226" customFormat="1" ht="13.8" thickBot="1">
      <c r="A56" s="260"/>
      <c r="B56" s="261"/>
      <c r="C56" s="261"/>
      <c r="D56" s="262"/>
      <c r="E56" s="263"/>
      <c r="F56" s="264">
        <f t="shared" si="0"/>
        <v>0</v>
      </c>
      <c r="G56" s="265">
        <f t="shared" si="1"/>
        <v>0</v>
      </c>
      <c r="H56" s="266">
        <f t="shared" si="2"/>
        <v>0</v>
      </c>
      <c r="I56" s="267">
        <f t="shared" si="3"/>
        <v>0</v>
      </c>
      <c r="J56" s="268">
        <f t="shared" si="4"/>
        <v>0</v>
      </c>
      <c r="K56" s="260"/>
      <c r="L56" s="449"/>
      <c r="M56" s="449"/>
      <c r="N56" s="449"/>
      <c r="O56" s="269" t="b">
        <f t="shared" si="5"/>
        <v>0</v>
      </c>
      <c r="P56" s="260"/>
      <c r="Q56" s="270" t="b">
        <f t="shared" si="6"/>
        <v>0</v>
      </c>
      <c r="R56" s="260"/>
      <c r="S56" s="262"/>
      <c r="T56" s="263"/>
      <c r="U56" s="271"/>
    </row>
    <row r="57" spans="1:21" s="226" customFormat="1">
      <c r="A57" s="226" t="s">
        <v>11</v>
      </c>
    </row>
  </sheetData>
  <mergeCells count="68">
    <mergeCell ref="H7:J7"/>
    <mergeCell ref="K7:K8"/>
    <mergeCell ref="L7:N8"/>
    <mergeCell ref="F7:F8"/>
    <mergeCell ref="A1:U1"/>
    <mergeCell ref="A2:U2"/>
    <mergeCell ref="A4:E4"/>
    <mergeCell ref="H4:K4"/>
    <mergeCell ref="D6:J6"/>
    <mergeCell ref="L6:N6"/>
    <mergeCell ref="R6:U6"/>
    <mergeCell ref="A7:A8"/>
    <mergeCell ref="B7:B8"/>
    <mergeCell ref="C7:C8"/>
    <mergeCell ref="D7:D8"/>
    <mergeCell ref="E7:E8"/>
    <mergeCell ref="R7:R8"/>
    <mergeCell ref="S7:U7"/>
    <mergeCell ref="P7:P8"/>
    <mergeCell ref="L11:N11"/>
    <mergeCell ref="L12:N12"/>
    <mergeCell ref="Q7:Q8"/>
    <mergeCell ref="L13:N13"/>
    <mergeCell ref="L14:N14"/>
    <mergeCell ref="L9:N9"/>
    <mergeCell ref="L10:N10"/>
    <mergeCell ref="L15:N15"/>
    <mergeCell ref="L27:N27"/>
    <mergeCell ref="L16:N16"/>
    <mergeCell ref="L17:N17"/>
    <mergeCell ref="L18:N18"/>
    <mergeCell ref="L19:N19"/>
    <mergeCell ref="L20:N20"/>
    <mergeCell ref="L21:N21"/>
    <mergeCell ref="L22:N22"/>
    <mergeCell ref="L23:N23"/>
    <mergeCell ref="L24:N24"/>
    <mergeCell ref="L25:N25"/>
    <mergeCell ref="L26:N26"/>
    <mergeCell ref="L39:N39"/>
    <mergeCell ref="L28:N28"/>
    <mergeCell ref="L29:N29"/>
    <mergeCell ref="L30:N30"/>
    <mergeCell ref="L31:N31"/>
    <mergeCell ref="L32:N32"/>
    <mergeCell ref="L33:N33"/>
    <mergeCell ref="L34:N34"/>
    <mergeCell ref="L35:N35"/>
    <mergeCell ref="L36:N36"/>
    <mergeCell ref="L37:N37"/>
    <mergeCell ref="L38:N38"/>
    <mergeCell ref="L51:N51"/>
    <mergeCell ref="L40:N40"/>
    <mergeCell ref="L41:N41"/>
    <mergeCell ref="L42:N42"/>
    <mergeCell ref="L43:N43"/>
    <mergeCell ref="L44:N44"/>
    <mergeCell ref="L45:N45"/>
    <mergeCell ref="L46:N46"/>
    <mergeCell ref="L47:N47"/>
    <mergeCell ref="L48:N48"/>
    <mergeCell ref="L49:N49"/>
    <mergeCell ref="L50:N50"/>
    <mergeCell ref="L52:N52"/>
    <mergeCell ref="L53:N53"/>
    <mergeCell ref="L54:N54"/>
    <mergeCell ref="L55:N55"/>
    <mergeCell ref="L56:N56"/>
  </mergeCells>
  <conditionalFormatting sqref="G10:G56">
    <cfRule type="expression" dxfId="20" priority="11">
      <formula>IF(AND(D10=4,E10=1),"1","E9")</formula>
    </cfRule>
  </conditionalFormatting>
  <conditionalFormatting sqref="H9:H56">
    <cfRule type="cellIs" dxfId="19" priority="10" operator="between">
      <formula>1</formula>
      <formula>4</formula>
    </cfRule>
  </conditionalFormatting>
  <conditionalFormatting sqref="I9:I56">
    <cfRule type="cellIs" dxfId="18" priority="8" operator="equal">
      <formula>"i"</formula>
    </cfRule>
    <cfRule type="cellIs" dxfId="17" priority="9" operator="between">
      <formula>6</formula>
      <formula>8</formula>
    </cfRule>
  </conditionalFormatting>
  <conditionalFormatting sqref="J9:J56">
    <cfRule type="cellIs" dxfId="16" priority="6" operator="equal">
      <formula>"i"</formula>
    </cfRule>
    <cfRule type="cellIs" dxfId="15" priority="7" operator="between">
      <formula>9</formula>
      <formula>16</formula>
    </cfRule>
  </conditionalFormatting>
  <conditionalFormatting sqref="F9:F56">
    <cfRule type="cellIs" dxfId="14" priority="5" operator="equal">
      <formula>0</formula>
    </cfRule>
  </conditionalFormatting>
  <conditionalFormatting sqref="Q9:Q56">
    <cfRule type="cellIs" dxfId="13" priority="2" operator="equal">
      <formula>"Maximale"</formula>
    </cfRule>
    <cfRule type="cellIs" dxfId="12" priority="3" operator="equal">
      <formula>"Moyenne"</formula>
    </cfRule>
    <cfRule type="cellIs" dxfId="11" priority="4" operator="equal">
      <formula>"Faible"</formula>
    </cfRule>
  </conditionalFormatting>
  <conditionalFormatting sqref="G9">
    <cfRule type="expression" dxfId="10" priority="1">
      <formula>IF(AND(D9=4,E9=1),"1","E9")</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W62"/>
  <sheetViews>
    <sheetView topLeftCell="A4" workbookViewId="0">
      <selection activeCell="Q19" sqref="Q19"/>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92"/>
      <c r="B3" s="192"/>
      <c r="C3" s="192"/>
      <c r="D3" s="192"/>
      <c r="E3" s="192"/>
      <c r="F3" s="192"/>
      <c r="G3" s="192"/>
      <c r="H3" s="192"/>
      <c r="I3" s="192"/>
      <c r="J3" s="192"/>
      <c r="K3" s="192"/>
      <c r="L3" s="192"/>
      <c r="M3" s="192"/>
      <c r="N3" s="192"/>
      <c r="O3" s="192"/>
      <c r="P3" s="192"/>
      <c r="Q3" s="192"/>
      <c r="R3" s="192"/>
      <c r="S3" s="192"/>
      <c r="T3" s="192"/>
    </row>
    <row r="4" spans="1:23" ht="19.5" customHeight="1" thickBot="1">
      <c r="A4" s="379" t="s">
        <v>13</v>
      </c>
      <c r="B4" s="380"/>
      <c r="C4" s="197">
        <v>1</v>
      </c>
      <c r="D4" s="445" t="s">
        <v>236</v>
      </c>
      <c r="E4" s="446"/>
      <c r="F4" s="446"/>
      <c r="G4" s="446"/>
      <c r="H4" s="446"/>
      <c r="I4" s="446"/>
      <c r="J4" s="447"/>
      <c r="K4" s="80"/>
      <c r="L4" s="80"/>
      <c r="M4" s="80"/>
      <c r="N4" s="80"/>
      <c r="O4" s="156" t="s">
        <v>128</v>
      </c>
      <c r="P4" s="80"/>
      <c r="Q4" s="91">
        <v>10</v>
      </c>
      <c r="R4" s="80"/>
      <c r="S4" s="80"/>
      <c r="T4" s="80"/>
      <c r="V4" s="198"/>
      <c r="W4" s="1"/>
    </row>
    <row r="5" spans="1:23" ht="7.5" customHeight="1">
      <c r="A5" s="133"/>
      <c r="B5" s="133"/>
      <c r="C5" s="133"/>
      <c r="D5" s="133"/>
      <c r="E5" s="134"/>
      <c r="F5" s="134"/>
      <c r="G5" s="135"/>
      <c r="H5" s="135"/>
      <c r="I5" s="135"/>
      <c r="J5" s="135"/>
      <c r="K5" s="80"/>
      <c r="L5" s="80"/>
      <c r="M5" s="80"/>
      <c r="N5" s="80"/>
      <c r="O5" s="156"/>
      <c r="P5" s="80"/>
      <c r="Q5" s="136"/>
      <c r="R5" s="80"/>
      <c r="S5" s="80"/>
      <c r="T5" s="80"/>
      <c r="V5" s="19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91">
        <v>3</v>
      </c>
      <c r="C8" s="365">
        <v>4</v>
      </c>
      <c r="D8" s="365"/>
      <c r="E8" s="365"/>
      <c r="F8" s="365"/>
      <c r="G8" s="365"/>
      <c r="H8" s="365"/>
      <c r="I8" s="365"/>
      <c r="J8" s="191">
        <v>5</v>
      </c>
      <c r="K8" s="365">
        <v>6</v>
      </c>
      <c r="L8" s="365"/>
      <c r="M8" s="365"/>
      <c r="N8" s="155"/>
      <c r="O8" s="191">
        <v>7</v>
      </c>
      <c r="P8" s="191">
        <v>8</v>
      </c>
      <c r="Q8" s="365">
        <v>9</v>
      </c>
      <c r="R8" s="365"/>
      <c r="S8" s="365"/>
      <c r="T8" s="365"/>
    </row>
    <row r="9" spans="1:23" ht="48" customHeight="1">
      <c r="A9" s="369" t="s">
        <v>14</v>
      </c>
      <c r="B9" s="369" t="s">
        <v>228</v>
      </c>
      <c r="C9" s="371" t="s">
        <v>24</v>
      </c>
      <c r="D9" s="373" t="s">
        <v>25</v>
      </c>
      <c r="E9" s="375" t="s">
        <v>34</v>
      </c>
      <c r="F9" s="143"/>
      <c r="G9" s="366" t="s">
        <v>26</v>
      </c>
      <c r="H9" s="367"/>
      <c r="I9" s="368"/>
      <c r="J9" s="355" t="s">
        <v>12</v>
      </c>
      <c r="K9" s="349" t="s">
        <v>165</v>
      </c>
      <c r="L9" s="350"/>
      <c r="M9" s="351"/>
      <c r="N9" s="189"/>
      <c r="O9" s="355" t="s">
        <v>2</v>
      </c>
      <c r="P9" s="355" t="s">
        <v>3</v>
      </c>
      <c r="Q9" s="357" t="s">
        <v>4</v>
      </c>
      <c r="R9" s="359" t="s">
        <v>5</v>
      </c>
      <c r="S9" s="360"/>
      <c r="T9" s="361"/>
    </row>
    <row r="10" spans="1:23" ht="54" customHeight="1" thickBot="1">
      <c r="A10" s="370"/>
      <c r="B10" s="370"/>
      <c r="C10" s="372"/>
      <c r="D10" s="374"/>
      <c r="E10" s="376"/>
      <c r="F10" s="144"/>
      <c r="G10" s="145" t="s">
        <v>6</v>
      </c>
      <c r="H10" s="146" t="s">
        <v>7</v>
      </c>
      <c r="I10" s="147" t="s">
        <v>8</v>
      </c>
      <c r="J10" s="356"/>
      <c r="K10" s="352"/>
      <c r="L10" s="353"/>
      <c r="M10" s="354"/>
      <c r="N10" s="190"/>
      <c r="O10" s="356"/>
      <c r="P10" s="356"/>
      <c r="Q10" s="358"/>
      <c r="R10" s="148" t="s">
        <v>9</v>
      </c>
      <c r="S10" s="149" t="s">
        <v>10</v>
      </c>
      <c r="T10" s="150" t="s">
        <v>27</v>
      </c>
    </row>
    <row r="11" spans="1:23" ht="237.6">
      <c r="A11" s="142" t="s">
        <v>237</v>
      </c>
      <c r="B11" s="115" t="s">
        <v>238</v>
      </c>
      <c r="C11" s="116">
        <v>4</v>
      </c>
      <c r="D11" s="117">
        <v>3</v>
      </c>
      <c r="E11" s="118">
        <f t="shared" ref="E11:E62" si="0">PRODUCT(C11:D11)</f>
        <v>12</v>
      </c>
      <c r="F11" s="107">
        <f t="shared" ref="F11:F62" si="1">IF(AND(C11=1,D11=4),"i",E11)</f>
        <v>12</v>
      </c>
      <c r="G11" s="196">
        <f t="shared" ref="G11:G62" si="2">F11</f>
        <v>12</v>
      </c>
      <c r="H11" s="195">
        <f t="shared" ref="H11:H62" si="3">F11</f>
        <v>12</v>
      </c>
      <c r="I11" s="194">
        <f t="shared" ref="I11:I62" si="4">F11</f>
        <v>12</v>
      </c>
      <c r="J11" s="114"/>
      <c r="K11" s="343">
        <v>1</v>
      </c>
      <c r="L11" s="441"/>
      <c r="M11" s="442"/>
      <c r="N11" s="120" t="b">
        <f t="shared" ref="N11:N62" si="5">IF(LEFT(K11,5)="Bonne",1,IF(LEFT(K11,12)="Moyenne",2,IF(LEFT(K11,17)="Insuffisante",3)))</f>
        <v>0</v>
      </c>
      <c r="O11" s="142" t="s">
        <v>239</v>
      </c>
      <c r="P11" s="193">
        <v>1</v>
      </c>
      <c r="Q11" s="114" t="s">
        <v>235</v>
      </c>
      <c r="R11" s="168">
        <v>43962</v>
      </c>
      <c r="S11" s="204">
        <v>43962</v>
      </c>
      <c r="T11" s="205">
        <v>43962</v>
      </c>
    </row>
    <row r="12" spans="1:23" ht="158.4">
      <c r="A12" s="142" t="s">
        <v>237</v>
      </c>
      <c r="B12" s="115" t="s">
        <v>240</v>
      </c>
      <c r="C12" s="116">
        <v>4</v>
      </c>
      <c r="D12" s="117">
        <v>3</v>
      </c>
      <c r="E12" s="118">
        <f t="shared" si="0"/>
        <v>12</v>
      </c>
      <c r="F12" s="107">
        <f t="shared" si="1"/>
        <v>12</v>
      </c>
      <c r="G12" s="196">
        <f t="shared" si="2"/>
        <v>12</v>
      </c>
      <c r="H12" s="195">
        <f t="shared" si="3"/>
        <v>12</v>
      </c>
      <c r="I12" s="194">
        <f t="shared" si="4"/>
        <v>12</v>
      </c>
      <c r="J12" s="114"/>
      <c r="K12" s="343">
        <v>1</v>
      </c>
      <c r="L12" s="441"/>
      <c r="M12" s="442"/>
      <c r="N12" s="120" t="b">
        <f t="shared" si="5"/>
        <v>0</v>
      </c>
      <c r="O12" s="142" t="s">
        <v>241</v>
      </c>
      <c r="P12" s="193" t="b">
        <f t="shared" ref="P12:P62" si="6">IF(AND(F12="i",N12=1),"Faible",IF(AND(F12="i",N12=2),"Faible",IF(AND(F12="i",N12=3),"Moyenne",IF(AND(F12&lt;9,N12=1),"Faible",IF(AND(F12&gt;8,N12=1),"Moyenne",IF(AND(F12&lt;9,N12=2),"Moyenne",IF(AND(F12&gt;8,N12=2),"Maximale",IF(AND(F12&lt;4,N12=3),"Moyenne",IF(AND(F12&gt;3,N12=3),"Maximale")))))))))</f>
        <v>0</v>
      </c>
      <c r="Q12" s="114"/>
      <c r="R12" s="168"/>
      <c r="S12" s="204"/>
      <c r="T12" s="205"/>
    </row>
    <row r="13" spans="1:23" ht="39.6">
      <c r="A13" s="142" t="s">
        <v>237</v>
      </c>
      <c r="B13" s="115" t="s">
        <v>242</v>
      </c>
      <c r="C13" s="116"/>
      <c r="D13" s="117"/>
      <c r="E13" s="118">
        <f t="shared" si="0"/>
        <v>0</v>
      </c>
      <c r="F13" s="107">
        <f t="shared" si="1"/>
        <v>0</v>
      </c>
      <c r="G13" s="196">
        <f t="shared" si="2"/>
        <v>0</v>
      </c>
      <c r="H13" s="195">
        <f t="shared" si="3"/>
        <v>0</v>
      </c>
      <c r="I13" s="194">
        <f t="shared" si="4"/>
        <v>0</v>
      </c>
      <c r="J13" s="114"/>
      <c r="K13" s="343"/>
      <c r="L13" s="441"/>
      <c r="M13" s="442"/>
      <c r="N13" s="120" t="b">
        <f t="shared" si="5"/>
        <v>0</v>
      </c>
      <c r="O13" s="114"/>
      <c r="P13" s="193" t="b">
        <f t="shared" si="6"/>
        <v>0</v>
      </c>
      <c r="Q13" s="114"/>
      <c r="R13" s="168"/>
      <c r="S13" s="204"/>
      <c r="T13" s="205"/>
    </row>
    <row r="14" spans="1:23" ht="26.4">
      <c r="A14" s="142" t="s">
        <v>237</v>
      </c>
      <c r="B14" s="115" t="s">
        <v>243</v>
      </c>
      <c r="C14" s="116"/>
      <c r="D14" s="117"/>
      <c r="E14" s="118">
        <f t="shared" si="0"/>
        <v>0</v>
      </c>
      <c r="F14" s="107">
        <f t="shared" si="1"/>
        <v>0</v>
      </c>
      <c r="G14" s="196">
        <f t="shared" si="2"/>
        <v>0</v>
      </c>
      <c r="H14" s="195">
        <f t="shared" si="3"/>
        <v>0</v>
      </c>
      <c r="I14" s="119">
        <f t="shared" si="4"/>
        <v>0</v>
      </c>
      <c r="J14" s="139"/>
      <c r="K14" s="343"/>
      <c r="L14" s="441"/>
      <c r="M14" s="442"/>
      <c r="N14" s="120" t="b">
        <f t="shared" si="5"/>
        <v>0</v>
      </c>
      <c r="O14" s="114"/>
      <c r="P14" s="193" t="b">
        <f t="shared" si="6"/>
        <v>0</v>
      </c>
      <c r="Q14" s="114"/>
      <c r="R14" s="168"/>
      <c r="S14" s="204"/>
      <c r="T14" s="205"/>
    </row>
    <row r="15" spans="1:23" ht="26.4">
      <c r="A15" s="142" t="s">
        <v>237</v>
      </c>
      <c r="B15" s="115" t="s">
        <v>244</v>
      </c>
      <c r="C15" s="116">
        <v>4</v>
      </c>
      <c r="D15" s="117"/>
      <c r="E15" s="118">
        <f t="shared" si="0"/>
        <v>4</v>
      </c>
      <c r="F15" s="107">
        <f t="shared" si="1"/>
        <v>4</v>
      </c>
      <c r="G15" s="196">
        <f t="shared" si="2"/>
        <v>4</v>
      </c>
      <c r="H15" s="195">
        <f t="shared" si="3"/>
        <v>4</v>
      </c>
      <c r="I15" s="194">
        <f t="shared" si="4"/>
        <v>4</v>
      </c>
      <c r="J15" s="114"/>
      <c r="K15" s="343"/>
      <c r="L15" s="441"/>
      <c r="M15" s="442"/>
      <c r="N15" s="120" t="b">
        <f t="shared" si="5"/>
        <v>0</v>
      </c>
      <c r="O15" s="114"/>
      <c r="P15" s="193" t="b">
        <f t="shared" si="6"/>
        <v>0</v>
      </c>
      <c r="Q15" s="114"/>
      <c r="R15" s="168"/>
      <c r="S15" s="204"/>
      <c r="T15" s="205"/>
    </row>
    <row r="16" spans="1:23" ht="306.75" customHeight="1">
      <c r="A16" s="142" t="s">
        <v>237</v>
      </c>
      <c r="B16" s="115" t="s">
        <v>245</v>
      </c>
      <c r="C16" s="116">
        <v>4</v>
      </c>
      <c r="D16" s="117">
        <v>2</v>
      </c>
      <c r="E16" s="118">
        <f t="shared" si="0"/>
        <v>8</v>
      </c>
      <c r="F16" s="107">
        <f t="shared" si="1"/>
        <v>8</v>
      </c>
      <c r="G16" s="196">
        <f t="shared" si="2"/>
        <v>8</v>
      </c>
      <c r="H16" s="195">
        <f t="shared" si="3"/>
        <v>8</v>
      </c>
      <c r="I16" s="194">
        <f t="shared" si="4"/>
        <v>8</v>
      </c>
      <c r="J16" s="114"/>
      <c r="K16" s="343">
        <v>1</v>
      </c>
      <c r="L16" s="441"/>
      <c r="M16" s="442"/>
      <c r="N16" s="120" t="b">
        <f t="shared" si="5"/>
        <v>0</v>
      </c>
      <c r="O16" s="142" t="s">
        <v>246</v>
      </c>
      <c r="P16" s="193" t="b">
        <f t="shared" si="6"/>
        <v>0</v>
      </c>
      <c r="Q16" s="114"/>
      <c r="R16" s="168"/>
      <c r="S16" s="204"/>
      <c r="T16" s="205"/>
    </row>
    <row r="17" spans="1:20" ht="237.6">
      <c r="A17" s="142"/>
      <c r="B17" s="115" t="s">
        <v>247</v>
      </c>
      <c r="C17" s="116">
        <v>3</v>
      </c>
      <c r="D17" s="117">
        <v>1</v>
      </c>
      <c r="E17" s="118">
        <f t="shared" si="0"/>
        <v>3</v>
      </c>
      <c r="F17" s="107">
        <f t="shared" si="1"/>
        <v>3</v>
      </c>
      <c r="G17" s="196">
        <f t="shared" si="2"/>
        <v>3</v>
      </c>
      <c r="H17" s="195">
        <f t="shared" si="3"/>
        <v>3</v>
      </c>
      <c r="I17" s="194">
        <f t="shared" si="4"/>
        <v>3</v>
      </c>
      <c r="J17" s="114"/>
      <c r="K17" s="343"/>
      <c r="L17" s="441"/>
      <c r="M17" s="442"/>
      <c r="N17" s="120" t="b">
        <f t="shared" si="5"/>
        <v>0</v>
      </c>
      <c r="O17" s="142" t="s">
        <v>248</v>
      </c>
      <c r="P17" s="193" t="b">
        <f t="shared" si="6"/>
        <v>0</v>
      </c>
      <c r="Q17" s="114"/>
      <c r="R17" s="168"/>
      <c r="S17" s="204"/>
      <c r="T17" s="205"/>
    </row>
    <row r="18" spans="1:20" ht="224.4">
      <c r="A18" s="142" t="s">
        <v>249</v>
      </c>
      <c r="B18" s="115" t="s">
        <v>250</v>
      </c>
      <c r="C18" s="116">
        <v>4</v>
      </c>
      <c r="D18" s="117">
        <v>2</v>
      </c>
      <c r="E18" s="118">
        <f t="shared" si="0"/>
        <v>8</v>
      </c>
      <c r="F18" s="107">
        <f t="shared" si="1"/>
        <v>8</v>
      </c>
      <c r="G18" s="196">
        <f t="shared" si="2"/>
        <v>8</v>
      </c>
      <c r="H18" s="195">
        <f t="shared" si="3"/>
        <v>8</v>
      </c>
      <c r="I18" s="194">
        <f t="shared" si="4"/>
        <v>8</v>
      </c>
      <c r="J18" s="114"/>
      <c r="K18" s="343"/>
      <c r="L18" s="441"/>
      <c r="M18" s="442"/>
      <c r="N18" s="120" t="b">
        <f t="shared" si="5"/>
        <v>0</v>
      </c>
      <c r="O18" s="114" t="s">
        <v>251</v>
      </c>
      <c r="P18" s="193" t="b">
        <f t="shared" si="6"/>
        <v>0</v>
      </c>
      <c r="Q18" s="114"/>
      <c r="R18" s="168"/>
      <c r="S18" s="204"/>
      <c r="T18" s="205"/>
    </row>
    <row r="19" spans="1:20" ht="382.8">
      <c r="A19" s="142" t="s">
        <v>249</v>
      </c>
      <c r="B19" s="115" t="s">
        <v>252</v>
      </c>
      <c r="C19" s="116">
        <v>4</v>
      </c>
      <c r="D19" s="117">
        <v>2</v>
      </c>
      <c r="E19" s="118">
        <f t="shared" si="0"/>
        <v>8</v>
      </c>
      <c r="F19" s="107">
        <f t="shared" si="1"/>
        <v>8</v>
      </c>
      <c r="G19" s="196">
        <f t="shared" si="2"/>
        <v>8</v>
      </c>
      <c r="H19" s="195">
        <f t="shared" si="3"/>
        <v>8</v>
      </c>
      <c r="I19" s="194">
        <f t="shared" si="4"/>
        <v>8</v>
      </c>
      <c r="J19" s="114"/>
      <c r="K19" s="343"/>
      <c r="L19" s="441"/>
      <c r="M19" s="442"/>
      <c r="N19" s="120" t="b">
        <f t="shared" si="5"/>
        <v>0</v>
      </c>
      <c r="O19" s="114" t="s">
        <v>253</v>
      </c>
      <c r="P19" s="193" t="b">
        <f t="shared" si="6"/>
        <v>0</v>
      </c>
      <c r="Q19" s="114"/>
      <c r="R19" s="168"/>
      <c r="S19" s="204"/>
      <c r="T19" s="205"/>
    </row>
    <row r="20" spans="1:20">
      <c r="A20" s="142"/>
      <c r="B20" s="115"/>
      <c r="C20" s="116"/>
      <c r="D20" s="117"/>
      <c r="E20" s="118">
        <f t="shared" si="0"/>
        <v>0</v>
      </c>
      <c r="F20" s="107">
        <f t="shared" si="1"/>
        <v>0</v>
      </c>
      <c r="G20" s="196">
        <f t="shared" si="2"/>
        <v>0</v>
      </c>
      <c r="H20" s="195">
        <f t="shared" si="3"/>
        <v>0</v>
      </c>
      <c r="I20" s="194">
        <f t="shared" si="4"/>
        <v>0</v>
      </c>
      <c r="J20" s="114"/>
      <c r="K20" s="343"/>
      <c r="L20" s="441"/>
      <c r="M20" s="442"/>
      <c r="N20" s="120" t="b">
        <f t="shared" si="5"/>
        <v>0</v>
      </c>
      <c r="O20" s="114"/>
      <c r="P20" s="193" t="b">
        <f t="shared" si="6"/>
        <v>0</v>
      </c>
      <c r="Q20" s="114"/>
      <c r="R20" s="168"/>
      <c r="S20" s="204"/>
      <c r="T20" s="205"/>
    </row>
    <row r="21" spans="1:20">
      <c r="A21" s="142"/>
      <c r="B21" s="115"/>
      <c r="C21" s="116"/>
      <c r="D21" s="117"/>
      <c r="E21" s="118">
        <f t="shared" si="0"/>
        <v>0</v>
      </c>
      <c r="F21" s="107">
        <f t="shared" si="1"/>
        <v>0</v>
      </c>
      <c r="G21" s="196">
        <f t="shared" si="2"/>
        <v>0</v>
      </c>
      <c r="H21" s="195">
        <f t="shared" si="3"/>
        <v>0</v>
      </c>
      <c r="I21" s="194">
        <f t="shared" si="4"/>
        <v>0</v>
      </c>
      <c r="J21" s="114"/>
      <c r="K21" s="343"/>
      <c r="L21" s="441"/>
      <c r="M21" s="442"/>
      <c r="N21" s="120" t="b">
        <f t="shared" si="5"/>
        <v>0</v>
      </c>
      <c r="O21" s="114"/>
      <c r="P21" s="193" t="b">
        <f t="shared" si="6"/>
        <v>0</v>
      </c>
      <c r="Q21" s="114"/>
      <c r="R21" s="168"/>
      <c r="S21" s="204"/>
      <c r="T21" s="205"/>
    </row>
    <row r="22" spans="1:20">
      <c r="A22" s="142"/>
      <c r="B22" s="115"/>
      <c r="C22" s="116"/>
      <c r="D22" s="117"/>
      <c r="E22" s="118">
        <f t="shared" si="0"/>
        <v>0</v>
      </c>
      <c r="F22" s="107">
        <f t="shared" si="1"/>
        <v>0</v>
      </c>
      <c r="G22" s="196">
        <f t="shared" si="2"/>
        <v>0</v>
      </c>
      <c r="H22" s="195">
        <f t="shared" si="3"/>
        <v>0</v>
      </c>
      <c r="I22" s="194">
        <f t="shared" si="4"/>
        <v>0</v>
      </c>
      <c r="J22" s="114"/>
      <c r="K22" s="343"/>
      <c r="L22" s="441"/>
      <c r="M22" s="442"/>
      <c r="N22" s="120" t="b">
        <f t="shared" si="5"/>
        <v>0</v>
      </c>
      <c r="O22" s="114"/>
      <c r="P22" s="193" t="b">
        <f t="shared" si="6"/>
        <v>0</v>
      </c>
      <c r="Q22" s="114"/>
      <c r="R22" s="168"/>
      <c r="S22" s="204"/>
      <c r="T22" s="205"/>
    </row>
    <row r="23" spans="1:20">
      <c r="A23" s="142"/>
      <c r="B23" s="115"/>
      <c r="C23" s="116"/>
      <c r="D23" s="117"/>
      <c r="E23" s="118">
        <f t="shared" si="0"/>
        <v>0</v>
      </c>
      <c r="F23" s="107">
        <f t="shared" si="1"/>
        <v>0</v>
      </c>
      <c r="G23" s="196">
        <f t="shared" si="2"/>
        <v>0</v>
      </c>
      <c r="H23" s="195">
        <f t="shared" si="3"/>
        <v>0</v>
      </c>
      <c r="I23" s="194">
        <f t="shared" si="4"/>
        <v>0</v>
      </c>
      <c r="J23" s="114"/>
      <c r="K23" s="343"/>
      <c r="L23" s="441"/>
      <c r="M23" s="442"/>
      <c r="N23" s="120" t="b">
        <f t="shared" si="5"/>
        <v>0</v>
      </c>
      <c r="O23" s="114"/>
      <c r="P23" s="193" t="b">
        <f t="shared" si="6"/>
        <v>0</v>
      </c>
      <c r="Q23" s="114"/>
      <c r="R23" s="168"/>
      <c r="S23" s="204"/>
      <c r="T23" s="205"/>
    </row>
    <row r="24" spans="1:20">
      <c r="A24" s="142"/>
      <c r="B24" s="115"/>
      <c r="C24" s="116"/>
      <c r="D24" s="117"/>
      <c r="E24" s="118">
        <f t="shared" si="0"/>
        <v>0</v>
      </c>
      <c r="F24" s="107">
        <f t="shared" si="1"/>
        <v>0</v>
      </c>
      <c r="G24" s="196">
        <f t="shared" si="2"/>
        <v>0</v>
      </c>
      <c r="H24" s="195">
        <f t="shared" si="3"/>
        <v>0</v>
      </c>
      <c r="I24" s="194">
        <f t="shared" si="4"/>
        <v>0</v>
      </c>
      <c r="J24" s="114"/>
      <c r="K24" s="343"/>
      <c r="L24" s="441"/>
      <c r="M24" s="442"/>
      <c r="N24" s="120" t="b">
        <f t="shared" si="5"/>
        <v>0</v>
      </c>
      <c r="O24" s="114"/>
      <c r="P24" s="193" t="b">
        <f t="shared" si="6"/>
        <v>0</v>
      </c>
      <c r="Q24" s="114"/>
      <c r="R24" s="168"/>
      <c r="S24" s="204"/>
      <c r="T24" s="205"/>
    </row>
    <row r="25" spans="1:20">
      <c r="A25" s="142"/>
      <c r="B25" s="115"/>
      <c r="C25" s="116"/>
      <c r="D25" s="117"/>
      <c r="E25" s="118">
        <f t="shared" si="0"/>
        <v>0</v>
      </c>
      <c r="F25" s="107">
        <f t="shared" si="1"/>
        <v>0</v>
      </c>
      <c r="G25" s="196">
        <f t="shared" si="2"/>
        <v>0</v>
      </c>
      <c r="H25" s="195">
        <f t="shared" si="3"/>
        <v>0</v>
      </c>
      <c r="I25" s="194">
        <f t="shared" si="4"/>
        <v>0</v>
      </c>
      <c r="J25" s="114"/>
      <c r="K25" s="343"/>
      <c r="L25" s="441"/>
      <c r="M25" s="442"/>
      <c r="N25" s="120" t="b">
        <f t="shared" si="5"/>
        <v>0</v>
      </c>
      <c r="O25" s="114"/>
      <c r="P25" s="193" t="b">
        <f t="shared" si="6"/>
        <v>0</v>
      </c>
      <c r="Q25" s="114"/>
      <c r="R25" s="168"/>
      <c r="S25" s="204"/>
      <c r="T25" s="205"/>
    </row>
    <row r="26" spans="1:20">
      <c r="A26" s="142"/>
      <c r="B26" s="115"/>
      <c r="C26" s="116"/>
      <c r="D26" s="117"/>
      <c r="E26" s="118">
        <f t="shared" si="0"/>
        <v>0</v>
      </c>
      <c r="F26" s="107">
        <f t="shared" si="1"/>
        <v>0</v>
      </c>
      <c r="G26" s="196">
        <f t="shared" si="2"/>
        <v>0</v>
      </c>
      <c r="H26" s="195">
        <f t="shared" si="3"/>
        <v>0</v>
      </c>
      <c r="I26" s="194">
        <f t="shared" si="4"/>
        <v>0</v>
      </c>
      <c r="J26" s="114"/>
      <c r="K26" s="343"/>
      <c r="L26" s="441"/>
      <c r="M26" s="442"/>
      <c r="N26" s="120" t="b">
        <f t="shared" si="5"/>
        <v>0</v>
      </c>
      <c r="O26" s="114"/>
      <c r="P26" s="193" t="b">
        <f t="shared" si="6"/>
        <v>0</v>
      </c>
      <c r="Q26" s="114"/>
      <c r="R26" s="168"/>
      <c r="S26" s="204"/>
      <c r="T26" s="205"/>
    </row>
    <row r="27" spans="1:20">
      <c r="A27" s="142"/>
      <c r="B27" s="115"/>
      <c r="C27" s="116"/>
      <c r="D27" s="117"/>
      <c r="E27" s="118">
        <f t="shared" si="0"/>
        <v>0</v>
      </c>
      <c r="F27" s="107">
        <f t="shared" si="1"/>
        <v>0</v>
      </c>
      <c r="G27" s="196">
        <f t="shared" si="2"/>
        <v>0</v>
      </c>
      <c r="H27" s="195">
        <f t="shared" si="3"/>
        <v>0</v>
      </c>
      <c r="I27" s="194">
        <f t="shared" si="4"/>
        <v>0</v>
      </c>
      <c r="J27" s="114"/>
      <c r="K27" s="343"/>
      <c r="L27" s="441"/>
      <c r="M27" s="442"/>
      <c r="N27" s="120" t="b">
        <f t="shared" si="5"/>
        <v>0</v>
      </c>
      <c r="O27" s="114"/>
      <c r="P27" s="193" t="b">
        <f t="shared" si="6"/>
        <v>0</v>
      </c>
      <c r="Q27" s="114"/>
      <c r="R27" s="168"/>
      <c r="S27" s="204"/>
      <c r="T27" s="205"/>
    </row>
    <row r="28" spans="1:20">
      <c r="A28" s="142"/>
      <c r="B28" s="115"/>
      <c r="C28" s="116"/>
      <c r="D28" s="117"/>
      <c r="E28" s="118">
        <f t="shared" si="0"/>
        <v>0</v>
      </c>
      <c r="F28" s="107">
        <f t="shared" si="1"/>
        <v>0</v>
      </c>
      <c r="G28" s="196">
        <f t="shared" si="2"/>
        <v>0</v>
      </c>
      <c r="H28" s="195">
        <f t="shared" si="3"/>
        <v>0</v>
      </c>
      <c r="I28" s="194">
        <f t="shared" si="4"/>
        <v>0</v>
      </c>
      <c r="J28" s="114"/>
      <c r="K28" s="343"/>
      <c r="L28" s="441"/>
      <c r="M28" s="442"/>
      <c r="N28" s="120" t="b">
        <f t="shared" si="5"/>
        <v>0</v>
      </c>
      <c r="O28" s="114"/>
      <c r="P28" s="193" t="b">
        <f t="shared" si="6"/>
        <v>0</v>
      </c>
      <c r="Q28" s="114"/>
      <c r="R28" s="168"/>
      <c r="S28" s="204"/>
      <c r="T28" s="205"/>
    </row>
    <row r="29" spans="1:20">
      <c r="A29" s="142"/>
      <c r="B29" s="115"/>
      <c r="C29" s="116"/>
      <c r="D29" s="117"/>
      <c r="E29" s="118">
        <f t="shared" si="0"/>
        <v>0</v>
      </c>
      <c r="F29" s="107">
        <f t="shared" si="1"/>
        <v>0</v>
      </c>
      <c r="G29" s="196">
        <f t="shared" si="2"/>
        <v>0</v>
      </c>
      <c r="H29" s="195">
        <f t="shared" si="3"/>
        <v>0</v>
      </c>
      <c r="I29" s="194">
        <f t="shared" si="4"/>
        <v>0</v>
      </c>
      <c r="J29" s="114"/>
      <c r="K29" s="343"/>
      <c r="L29" s="441"/>
      <c r="M29" s="442"/>
      <c r="N29" s="120" t="b">
        <f t="shared" si="5"/>
        <v>0</v>
      </c>
      <c r="O29" s="114"/>
      <c r="P29" s="193" t="b">
        <f t="shared" si="6"/>
        <v>0</v>
      </c>
      <c r="Q29" s="114"/>
      <c r="R29" s="168"/>
      <c r="S29" s="204"/>
      <c r="T29" s="205"/>
    </row>
    <row r="30" spans="1:20">
      <c r="A30" s="142"/>
      <c r="B30" s="115"/>
      <c r="C30" s="116"/>
      <c r="D30" s="117"/>
      <c r="E30" s="118">
        <f t="shared" si="0"/>
        <v>0</v>
      </c>
      <c r="F30" s="107">
        <f t="shared" si="1"/>
        <v>0</v>
      </c>
      <c r="G30" s="196">
        <f t="shared" si="2"/>
        <v>0</v>
      </c>
      <c r="H30" s="195">
        <f t="shared" si="3"/>
        <v>0</v>
      </c>
      <c r="I30" s="194">
        <f t="shared" si="4"/>
        <v>0</v>
      </c>
      <c r="J30" s="114"/>
      <c r="K30" s="343"/>
      <c r="L30" s="441"/>
      <c r="M30" s="442"/>
      <c r="N30" s="120" t="b">
        <f t="shared" si="5"/>
        <v>0</v>
      </c>
      <c r="O30" s="114"/>
      <c r="P30" s="193" t="b">
        <f t="shared" si="6"/>
        <v>0</v>
      </c>
      <c r="Q30" s="114"/>
      <c r="R30" s="168"/>
      <c r="S30" s="204"/>
      <c r="T30" s="205"/>
    </row>
    <row r="31" spans="1:20">
      <c r="A31" s="142"/>
      <c r="B31" s="115"/>
      <c r="C31" s="116"/>
      <c r="D31" s="117"/>
      <c r="E31" s="118">
        <f t="shared" si="0"/>
        <v>0</v>
      </c>
      <c r="F31" s="107">
        <f t="shared" si="1"/>
        <v>0</v>
      </c>
      <c r="G31" s="196">
        <f t="shared" si="2"/>
        <v>0</v>
      </c>
      <c r="H31" s="195">
        <f t="shared" si="3"/>
        <v>0</v>
      </c>
      <c r="I31" s="194">
        <f t="shared" si="4"/>
        <v>0</v>
      </c>
      <c r="J31" s="114"/>
      <c r="K31" s="343"/>
      <c r="L31" s="441"/>
      <c r="M31" s="442"/>
      <c r="N31" s="120" t="b">
        <f t="shared" si="5"/>
        <v>0</v>
      </c>
      <c r="O31" s="114"/>
      <c r="P31" s="193" t="b">
        <f t="shared" si="6"/>
        <v>0</v>
      </c>
      <c r="Q31" s="114"/>
      <c r="R31" s="168"/>
      <c r="S31" s="204"/>
      <c r="T31" s="205"/>
    </row>
    <row r="32" spans="1:20">
      <c r="A32" s="142"/>
      <c r="B32" s="115"/>
      <c r="C32" s="116"/>
      <c r="D32" s="117"/>
      <c r="E32" s="118">
        <f t="shared" si="0"/>
        <v>0</v>
      </c>
      <c r="F32" s="107">
        <f t="shared" si="1"/>
        <v>0</v>
      </c>
      <c r="G32" s="196">
        <f t="shared" si="2"/>
        <v>0</v>
      </c>
      <c r="H32" s="195">
        <f t="shared" si="3"/>
        <v>0</v>
      </c>
      <c r="I32" s="194">
        <f t="shared" si="4"/>
        <v>0</v>
      </c>
      <c r="J32" s="114"/>
      <c r="K32" s="343"/>
      <c r="L32" s="441"/>
      <c r="M32" s="442"/>
      <c r="N32" s="120" t="b">
        <f t="shared" si="5"/>
        <v>0</v>
      </c>
      <c r="O32" s="114"/>
      <c r="P32" s="193" t="b">
        <f t="shared" si="6"/>
        <v>0</v>
      </c>
      <c r="Q32" s="114"/>
      <c r="R32" s="168"/>
      <c r="S32" s="204"/>
      <c r="T32" s="205"/>
    </row>
    <row r="33" spans="1:20">
      <c r="A33" s="142"/>
      <c r="B33" s="115"/>
      <c r="C33" s="116"/>
      <c r="D33" s="117"/>
      <c r="E33" s="118">
        <f t="shared" si="0"/>
        <v>0</v>
      </c>
      <c r="F33" s="107">
        <f t="shared" si="1"/>
        <v>0</v>
      </c>
      <c r="G33" s="196">
        <f t="shared" si="2"/>
        <v>0</v>
      </c>
      <c r="H33" s="195">
        <f t="shared" si="3"/>
        <v>0</v>
      </c>
      <c r="I33" s="194">
        <f t="shared" si="4"/>
        <v>0</v>
      </c>
      <c r="J33" s="114"/>
      <c r="K33" s="343"/>
      <c r="L33" s="441"/>
      <c r="M33" s="442"/>
      <c r="N33" s="120" t="b">
        <f t="shared" si="5"/>
        <v>0</v>
      </c>
      <c r="O33" s="114"/>
      <c r="P33" s="193" t="b">
        <f t="shared" si="6"/>
        <v>0</v>
      </c>
      <c r="Q33" s="114"/>
      <c r="R33" s="168"/>
      <c r="S33" s="204"/>
      <c r="T33" s="205"/>
    </row>
    <row r="34" spans="1:20">
      <c r="A34" s="142"/>
      <c r="B34" s="115"/>
      <c r="C34" s="116"/>
      <c r="D34" s="117"/>
      <c r="E34" s="118">
        <f t="shared" si="0"/>
        <v>0</v>
      </c>
      <c r="F34" s="107">
        <f t="shared" si="1"/>
        <v>0</v>
      </c>
      <c r="G34" s="196">
        <f t="shared" si="2"/>
        <v>0</v>
      </c>
      <c r="H34" s="195">
        <f t="shared" si="3"/>
        <v>0</v>
      </c>
      <c r="I34" s="194">
        <f t="shared" si="4"/>
        <v>0</v>
      </c>
      <c r="J34" s="114"/>
      <c r="K34" s="343"/>
      <c r="L34" s="441"/>
      <c r="M34" s="442"/>
      <c r="N34" s="120" t="b">
        <f t="shared" si="5"/>
        <v>0</v>
      </c>
      <c r="O34" s="114"/>
      <c r="P34" s="193" t="b">
        <f t="shared" si="6"/>
        <v>0</v>
      </c>
      <c r="Q34" s="114"/>
      <c r="R34" s="168"/>
      <c r="S34" s="204"/>
      <c r="T34" s="205"/>
    </row>
    <row r="35" spans="1:20">
      <c r="A35" s="142"/>
      <c r="B35" s="115"/>
      <c r="C35" s="116"/>
      <c r="D35" s="117"/>
      <c r="E35" s="118">
        <f t="shared" si="0"/>
        <v>0</v>
      </c>
      <c r="F35" s="107">
        <f t="shared" si="1"/>
        <v>0</v>
      </c>
      <c r="G35" s="196">
        <f t="shared" si="2"/>
        <v>0</v>
      </c>
      <c r="H35" s="195">
        <f t="shared" si="3"/>
        <v>0</v>
      </c>
      <c r="I35" s="194">
        <f t="shared" si="4"/>
        <v>0</v>
      </c>
      <c r="J35" s="114"/>
      <c r="K35" s="343"/>
      <c r="L35" s="441"/>
      <c r="M35" s="442"/>
      <c r="N35" s="120" t="b">
        <f t="shared" si="5"/>
        <v>0</v>
      </c>
      <c r="O35" s="114"/>
      <c r="P35" s="193" t="b">
        <f t="shared" si="6"/>
        <v>0</v>
      </c>
      <c r="Q35" s="114"/>
      <c r="R35" s="168"/>
      <c r="S35" s="204"/>
      <c r="T35" s="205"/>
    </row>
    <row r="36" spans="1:20">
      <c r="A36" s="142"/>
      <c r="B36" s="115"/>
      <c r="C36" s="116"/>
      <c r="D36" s="117"/>
      <c r="E36" s="118">
        <f t="shared" si="0"/>
        <v>0</v>
      </c>
      <c r="F36" s="107">
        <f t="shared" si="1"/>
        <v>0</v>
      </c>
      <c r="G36" s="196">
        <f t="shared" si="2"/>
        <v>0</v>
      </c>
      <c r="H36" s="195">
        <f t="shared" si="3"/>
        <v>0</v>
      </c>
      <c r="I36" s="194">
        <f t="shared" si="4"/>
        <v>0</v>
      </c>
      <c r="J36" s="114"/>
      <c r="K36" s="343"/>
      <c r="L36" s="441"/>
      <c r="M36" s="442"/>
      <c r="N36" s="120" t="b">
        <f t="shared" si="5"/>
        <v>0</v>
      </c>
      <c r="O36" s="114"/>
      <c r="P36" s="193" t="b">
        <f t="shared" si="6"/>
        <v>0</v>
      </c>
      <c r="Q36" s="114"/>
      <c r="R36" s="168"/>
      <c r="S36" s="204"/>
      <c r="T36" s="205"/>
    </row>
    <row r="37" spans="1:20">
      <c r="A37" s="142"/>
      <c r="B37" s="115"/>
      <c r="C37" s="116"/>
      <c r="D37" s="117"/>
      <c r="E37" s="118">
        <f t="shared" si="0"/>
        <v>0</v>
      </c>
      <c r="F37" s="107">
        <f t="shared" si="1"/>
        <v>0</v>
      </c>
      <c r="G37" s="196">
        <f t="shared" si="2"/>
        <v>0</v>
      </c>
      <c r="H37" s="195">
        <f t="shared" si="3"/>
        <v>0</v>
      </c>
      <c r="I37" s="194">
        <f t="shared" si="4"/>
        <v>0</v>
      </c>
      <c r="J37" s="114"/>
      <c r="K37" s="343"/>
      <c r="L37" s="441"/>
      <c r="M37" s="442"/>
      <c r="N37" s="120" t="b">
        <f t="shared" si="5"/>
        <v>0</v>
      </c>
      <c r="O37" s="114"/>
      <c r="P37" s="193" t="b">
        <f t="shared" si="6"/>
        <v>0</v>
      </c>
      <c r="Q37" s="114"/>
      <c r="R37" s="168"/>
      <c r="S37" s="204"/>
      <c r="T37" s="205"/>
    </row>
    <row r="38" spans="1:20">
      <c r="A38" s="142"/>
      <c r="B38" s="115"/>
      <c r="C38" s="116"/>
      <c r="D38" s="117"/>
      <c r="E38" s="118">
        <f t="shared" si="0"/>
        <v>0</v>
      </c>
      <c r="F38" s="107">
        <f t="shared" si="1"/>
        <v>0</v>
      </c>
      <c r="G38" s="196">
        <f t="shared" si="2"/>
        <v>0</v>
      </c>
      <c r="H38" s="195">
        <f t="shared" si="3"/>
        <v>0</v>
      </c>
      <c r="I38" s="194">
        <f t="shared" si="4"/>
        <v>0</v>
      </c>
      <c r="J38" s="114"/>
      <c r="K38" s="343"/>
      <c r="L38" s="441"/>
      <c r="M38" s="442"/>
      <c r="N38" s="120" t="b">
        <f t="shared" si="5"/>
        <v>0</v>
      </c>
      <c r="O38" s="114"/>
      <c r="P38" s="193" t="b">
        <f t="shared" si="6"/>
        <v>0</v>
      </c>
      <c r="Q38" s="114"/>
      <c r="R38" s="168"/>
      <c r="S38" s="204"/>
      <c r="T38" s="205"/>
    </row>
    <row r="39" spans="1:20">
      <c r="A39" s="142"/>
      <c r="B39" s="115"/>
      <c r="C39" s="116"/>
      <c r="D39" s="117"/>
      <c r="E39" s="118">
        <f t="shared" si="0"/>
        <v>0</v>
      </c>
      <c r="F39" s="107">
        <f t="shared" si="1"/>
        <v>0</v>
      </c>
      <c r="G39" s="196">
        <f t="shared" si="2"/>
        <v>0</v>
      </c>
      <c r="H39" s="195">
        <f t="shared" si="3"/>
        <v>0</v>
      </c>
      <c r="I39" s="194">
        <f t="shared" si="4"/>
        <v>0</v>
      </c>
      <c r="J39" s="114"/>
      <c r="K39" s="343"/>
      <c r="L39" s="441"/>
      <c r="M39" s="442"/>
      <c r="N39" s="120" t="b">
        <f t="shared" si="5"/>
        <v>0</v>
      </c>
      <c r="O39" s="114"/>
      <c r="P39" s="193" t="b">
        <f t="shared" si="6"/>
        <v>0</v>
      </c>
      <c r="Q39" s="114"/>
      <c r="R39" s="168"/>
      <c r="S39" s="204"/>
      <c r="T39" s="205"/>
    </row>
    <row r="40" spans="1:20">
      <c r="A40" s="142"/>
      <c r="B40" s="115"/>
      <c r="C40" s="116"/>
      <c r="D40" s="117"/>
      <c r="E40" s="118">
        <f t="shared" si="0"/>
        <v>0</v>
      </c>
      <c r="F40" s="107">
        <f t="shared" si="1"/>
        <v>0</v>
      </c>
      <c r="G40" s="196">
        <f t="shared" si="2"/>
        <v>0</v>
      </c>
      <c r="H40" s="195">
        <f t="shared" si="3"/>
        <v>0</v>
      </c>
      <c r="I40" s="194">
        <f t="shared" si="4"/>
        <v>0</v>
      </c>
      <c r="J40" s="114"/>
      <c r="K40" s="343"/>
      <c r="L40" s="441"/>
      <c r="M40" s="442"/>
      <c r="N40" s="120" t="b">
        <f t="shared" si="5"/>
        <v>0</v>
      </c>
      <c r="O40" s="114"/>
      <c r="P40" s="193" t="b">
        <f t="shared" si="6"/>
        <v>0</v>
      </c>
      <c r="Q40" s="114"/>
      <c r="R40" s="168"/>
      <c r="S40" s="204"/>
      <c r="T40" s="205"/>
    </row>
    <row r="41" spans="1:20">
      <c r="A41" s="142"/>
      <c r="B41" s="115"/>
      <c r="C41" s="116"/>
      <c r="D41" s="117"/>
      <c r="E41" s="118">
        <f t="shared" si="0"/>
        <v>0</v>
      </c>
      <c r="F41" s="107">
        <f t="shared" si="1"/>
        <v>0</v>
      </c>
      <c r="G41" s="196">
        <f t="shared" si="2"/>
        <v>0</v>
      </c>
      <c r="H41" s="195">
        <f t="shared" si="3"/>
        <v>0</v>
      </c>
      <c r="I41" s="194">
        <f t="shared" si="4"/>
        <v>0</v>
      </c>
      <c r="J41" s="114"/>
      <c r="K41" s="343"/>
      <c r="L41" s="441"/>
      <c r="M41" s="442"/>
      <c r="N41" s="120" t="b">
        <f t="shared" si="5"/>
        <v>0</v>
      </c>
      <c r="O41" s="114"/>
      <c r="P41" s="193" t="b">
        <f t="shared" si="6"/>
        <v>0</v>
      </c>
      <c r="Q41" s="114"/>
      <c r="R41" s="168"/>
      <c r="S41" s="204"/>
      <c r="T41" s="205"/>
    </row>
    <row r="42" spans="1:20">
      <c r="A42" s="142"/>
      <c r="B42" s="115"/>
      <c r="C42" s="116"/>
      <c r="D42" s="117"/>
      <c r="E42" s="118">
        <f t="shared" si="0"/>
        <v>0</v>
      </c>
      <c r="F42" s="107">
        <f t="shared" si="1"/>
        <v>0</v>
      </c>
      <c r="G42" s="196">
        <f t="shared" si="2"/>
        <v>0</v>
      </c>
      <c r="H42" s="195">
        <f t="shared" si="3"/>
        <v>0</v>
      </c>
      <c r="I42" s="194">
        <f t="shared" si="4"/>
        <v>0</v>
      </c>
      <c r="J42" s="114"/>
      <c r="K42" s="343"/>
      <c r="L42" s="441"/>
      <c r="M42" s="442"/>
      <c r="N42" s="120" t="b">
        <f t="shared" si="5"/>
        <v>0</v>
      </c>
      <c r="O42" s="114"/>
      <c r="P42" s="193" t="b">
        <f t="shared" si="6"/>
        <v>0</v>
      </c>
      <c r="Q42" s="114"/>
      <c r="R42" s="168"/>
      <c r="S42" s="204"/>
      <c r="T42" s="205"/>
    </row>
    <row r="43" spans="1:20">
      <c r="A43" s="142"/>
      <c r="B43" s="115"/>
      <c r="C43" s="116"/>
      <c r="D43" s="117"/>
      <c r="E43" s="118">
        <f t="shared" si="0"/>
        <v>0</v>
      </c>
      <c r="F43" s="107">
        <f t="shared" si="1"/>
        <v>0</v>
      </c>
      <c r="G43" s="196">
        <f t="shared" si="2"/>
        <v>0</v>
      </c>
      <c r="H43" s="195">
        <f t="shared" si="3"/>
        <v>0</v>
      </c>
      <c r="I43" s="194">
        <f t="shared" si="4"/>
        <v>0</v>
      </c>
      <c r="J43" s="114"/>
      <c r="K43" s="343"/>
      <c r="L43" s="441"/>
      <c r="M43" s="442"/>
      <c r="N43" s="120" t="b">
        <f t="shared" si="5"/>
        <v>0</v>
      </c>
      <c r="O43" s="114"/>
      <c r="P43" s="193" t="b">
        <f t="shared" si="6"/>
        <v>0</v>
      </c>
      <c r="Q43" s="114"/>
      <c r="R43" s="168"/>
      <c r="S43" s="204"/>
      <c r="T43" s="205"/>
    </row>
    <row r="44" spans="1:20">
      <c r="A44" s="142"/>
      <c r="B44" s="115"/>
      <c r="C44" s="116"/>
      <c r="D44" s="117"/>
      <c r="E44" s="118">
        <f t="shared" si="0"/>
        <v>0</v>
      </c>
      <c r="F44" s="107">
        <f t="shared" si="1"/>
        <v>0</v>
      </c>
      <c r="G44" s="196">
        <f t="shared" si="2"/>
        <v>0</v>
      </c>
      <c r="H44" s="195">
        <f t="shared" si="3"/>
        <v>0</v>
      </c>
      <c r="I44" s="194">
        <f t="shared" si="4"/>
        <v>0</v>
      </c>
      <c r="J44" s="114"/>
      <c r="K44" s="343"/>
      <c r="L44" s="441"/>
      <c r="M44" s="442"/>
      <c r="N44" s="120" t="b">
        <f t="shared" si="5"/>
        <v>0</v>
      </c>
      <c r="O44" s="114"/>
      <c r="P44" s="193" t="b">
        <f t="shared" si="6"/>
        <v>0</v>
      </c>
      <c r="Q44" s="114"/>
      <c r="R44" s="168"/>
      <c r="S44" s="204"/>
      <c r="T44" s="205"/>
    </row>
    <row r="45" spans="1:20">
      <c r="A45" s="142"/>
      <c r="B45" s="115"/>
      <c r="C45" s="116"/>
      <c r="D45" s="117"/>
      <c r="E45" s="118">
        <f t="shared" si="0"/>
        <v>0</v>
      </c>
      <c r="F45" s="107">
        <f t="shared" si="1"/>
        <v>0</v>
      </c>
      <c r="G45" s="196">
        <f t="shared" si="2"/>
        <v>0</v>
      </c>
      <c r="H45" s="195">
        <f t="shared" si="3"/>
        <v>0</v>
      </c>
      <c r="I45" s="194">
        <f t="shared" si="4"/>
        <v>0</v>
      </c>
      <c r="J45" s="114"/>
      <c r="K45" s="343"/>
      <c r="L45" s="441"/>
      <c r="M45" s="442"/>
      <c r="N45" s="120" t="b">
        <f t="shared" si="5"/>
        <v>0</v>
      </c>
      <c r="O45" s="114"/>
      <c r="P45" s="193" t="b">
        <f t="shared" si="6"/>
        <v>0</v>
      </c>
      <c r="Q45" s="114"/>
      <c r="R45" s="168"/>
      <c r="S45" s="204"/>
      <c r="T45" s="205"/>
    </row>
    <row r="46" spans="1:20">
      <c r="A46" s="142"/>
      <c r="B46" s="115"/>
      <c r="C46" s="116"/>
      <c r="D46" s="117"/>
      <c r="E46" s="118">
        <f t="shared" si="0"/>
        <v>0</v>
      </c>
      <c r="F46" s="107">
        <f t="shared" si="1"/>
        <v>0</v>
      </c>
      <c r="G46" s="196">
        <f t="shared" si="2"/>
        <v>0</v>
      </c>
      <c r="H46" s="195">
        <f t="shared" si="3"/>
        <v>0</v>
      </c>
      <c r="I46" s="194">
        <f t="shared" si="4"/>
        <v>0</v>
      </c>
      <c r="J46" s="114"/>
      <c r="K46" s="343"/>
      <c r="L46" s="441"/>
      <c r="M46" s="442"/>
      <c r="N46" s="120" t="b">
        <f t="shared" si="5"/>
        <v>0</v>
      </c>
      <c r="O46" s="114"/>
      <c r="P46" s="193" t="b">
        <f t="shared" si="6"/>
        <v>0</v>
      </c>
      <c r="Q46" s="114"/>
      <c r="R46" s="168"/>
      <c r="S46" s="204"/>
      <c r="T46" s="205"/>
    </row>
    <row r="47" spans="1:20">
      <c r="A47" s="142"/>
      <c r="B47" s="115"/>
      <c r="C47" s="116"/>
      <c r="D47" s="117"/>
      <c r="E47" s="118">
        <f t="shared" si="0"/>
        <v>0</v>
      </c>
      <c r="F47" s="107">
        <f t="shared" si="1"/>
        <v>0</v>
      </c>
      <c r="G47" s="196">
        <f t="shared" si="2"/>
        <v>0</v>
      </c>
      <c r="H47" s="195">
        <f t="shared" si="3"/>
        <v>0</v>
      </c>
      <c r="I47" s="194">
        <f t="shared" si="4"/>
        <v>0</v>
      </c>
      <c r="J47" s="114"/>
      <c r="K47" s="343"/>
      <c r="L47" s="441"/>
      <c r="M47" s="442"/>
      <c r="N47" s="120" t="b">
        <f t="shared" si="5"/>
        <v>0</v>
      </c>
      <c r="O47" s="114"/>
      <c r="P47" s="193" t="b">
        <f t="shared" si="6"/>
        <v>0</v>
      </c>
      <c r="Q47" s="114"/>
      <c r="R47" s="168"/>
      <c r="S47" s="204"/>
      <c r="T47" s="205"/>
    </row>
    <row r="48" spans="1:20">
      <c r="A48" s="142"/>
      <c r="B48" s="115"/>
      <c r="C48" s="116"/>
      <c r="D48" s="117"/>
      <c r="E48" s="118">
        <f t="shared" si="0"/>
        <v>0</v>
      </c>
      <c r="F48" s="107">
        <f t="shared" si="1"/>
        <v>0</v>
      </c>
      <c r="G48" s="196">
        <f t="shared" si="2"/>
        <v>0</v>
      </c>
      <c r="H48" s="195">
        <f t="shared" si="3"/>
        <v>0</v>
      </c>
      <c r="I48" s="194">
        <f t="shared" si="4"/>
        <v>0</v>
      </c>
      <c r="J48" s="114"/>
      <c r="K48" s="343"/>
      <c r="L48" s="441"/>
      <c r="M48" s="442"/>
      <c r="N48" s="120" t="b">
        <f t="shared" si="5"/>
        <v>0</v>
      </c>
      <c r="O48" s="114"/>
      <c r="P48" s="193" t="b">
        <f t="shared" si="6"/>
        <v>0</v>
      </c>
      <c r="Q48" s="114"/>
      <c r="R48" s="168"/>
      <c r="S48" s="204"/>
      <c r="T48" s="205"/>
    </row>
    <row r="49" spans="1:20">
      <c r="A49" s="142"/>
      <c r="B49" s="115"/>
      <c r="C49" s="116"/>
      <c r="D49" s="117"/>
      <c r="E49" s="118">
        <f t="shared" si="0"/>
        <v>0</v>
      </c>
      <c r="F49" s="107">
        <f t="shared" si="1"/>
        <v>0</v>
      </c>
      <c r="G49" s="196">
        <f t="shared" si="2"/>
        <v>0</v>
      </c>
      <c r="H49" s="195">
        <f t="shared" si="3"/>
        <v>0</v>
      </c>
      <c r="I49" s="194">
        <f t="shared" si="4"/>
        <v>0</v>
      </c>
      <c r="J49" s="114"/>
      <c r="K49" s="343"/>
      <c r="L49" s="441"/>
      <c r="M49" s="442"/>
      <c r="N49" s="120" t="b">
        <f t="shared" si="5"/>
        <v>0</v>
      </c>
      <c r="O49" s="114"/>
      <c r="P49" s="193" t="b">
        <f t="shared" si="6"/>
        <v>0</v>
      </c>
      <c r="Q49" s="114"/>
      <c r="R49" s="168"/>
      <c r="S49" s="204"/>
      <c r="T49" s="205"/>
    </row>
    <row r="50" spans="1:20">
      <c r="A50" s="142"/>
      <c r="B50" s="115"/>
      <c r="C50" s="116"/>
      <c r="D50" s="117"/>
      <c r="E50" s="118">
        <f t="shared" si="0"/>
        <v>0</v>
      </c>
      <c r="F50" s="107">
        <f t="shared" si="1"/>
        <v>0</v>
      </c>
      <c r="G50" s="196">
        <f t="shared" si="2"/>
        <v>0</v>
      </c>
      <c r="H50" s="195">
        <f t="shared" si="3"/>
        <v>0</v>
      </c>
      <c r="I50" s="194">
        <f t="shared" si="4"/>
        <v>0</v>
      </c>
      <c r="J50" s="114"/>
      <c r="K50" s="343"/>
      <c r="L50" s="441"/>
      <c r="M50" s="442"/>
      <c r="N50" s="120" t="b">
        <f t="shared" si="5"/>
        <v>0</v>
      </c>
      <c r="O50" s="114"/>
      <c r="P50" s="193" t="b">
        <f t="shared" si="6"/>
        <v>0</v>
      </c>
      <c r="Q50" s="114"/>
      <c r="R50" s="168"/>
      <c r="S50" s="204"/>
      <c r="T50" s="205"/>
    </row>
    <row r="51" spans="1:20">
      <c r="A51" s="142"/>
      <c r="B51" s="115"/>
      <c r="C51" s="116"/>
      <c r="D51" s="117"/>
      <c r="E51" s="118">
        <f t="shared" si="0"/>
        <v>0</v>
      </c>
      <c r="F51" s="107">
        <f t="shared" si="1"/>
        <v>0</v>
      </c>
      <c r="G51" s="196">
        <f t="shared" si="2"/>
        <v>0</v>
      </c>
      <c r="H51" s="195">
        <f t="shared" si="3"/>
        <v>0</v>
      </c>
      <c r="I51" s="194">
        <f t="shared" si="4"/>
        <v>0</v>
      </c>
      <c r="J51" s="114"/>
      <c r="K51" s="343"/>
      <c r="L51" s="441"/>
      <c r="M51" s="442"/>
      <c r="N51" s="120" t="b">
        <f t="shared" si="5"/>
        <v>0</v>
      </c>
      <c r="O51" s="114"/>
      <c r="P51" s="193" t="b">
        <f t="shared" si="6"/>
        <v>0</v>
      </c>
      <c r="Q51" s="114"/>
      <c r="R51" s="168"/>
      <c r="S51" s="204"/>
      <c r="T51" s="205"/>
    </row>
    <row r="52" spans="1:20">
      <c r="A52" s="142"/>
      <c r="B52" s="115"/>
      <c r="C52" s="116"/>
      <c r="D52" s="117"/>
      <c r="E52" s="118">
        <f t="shared" si="0"/>
        <v>0</v>
      </c>
      <c r="F52" s="107">
        <f t="shared" si="1"/>
        <v>0</v>
      </c>
      <c r="G52" s="196">
        <f t="shared" si="2"/>
        <v>0</v>
      </c>
      <c r="H52" s="195">
        <f t="shared" si="3"/>
        <v>0</v>
      </c>
      <c r="I52" s="194">
        <f t="shared" si="4"/>
        <v>0</v>
      </c>
      <c r="J52" s="114"/>
      <c r="K52" s="343"/>
      <c r="L52" s="441"/>
      <c r="M52" s="442"/>
      <c r="N52" s="120" t="b">
        <f t="shared" si="5"/>
        <v>0</v>
      </c>
      <c r="O52" s="114"/>
      <c r="P52" s="193" t="b">
        <f t="shared" si="6"/>
        <v>0</v>
      </c>
      <c r="Q52" s="114"/>
      <c r="R52" s="168"/>
      <c r="S52" s="204"/>
      <c r="T52" s="205"/>
    </row>
    <row r="53" spans="1:20">
      <c r="A53" s="142"/>
      <c r="B53" s="115"/>
      <c r="C53" s="116"/>
      <c r="D53" s="117"/>
      <c r="E53" s="118">
        <f t="shared" si="0"/>
        <v>0</v>
      </c>
      <c r="F53" s="107">
        <f t="shared" si="1"/>
        <v>0</v>
      </c>
      <c r="G53" s="196">
        <f t="shared" si="2"/>
        <v>0</v>
      </c>
      <c r="H53" s="195">
        <f t="shared" si="3"/>
        <v>0</v>
      </c>
      <c r="I53" s="194">
        <f t="shared" si="4"/>
        <v>0</v>
      </c>
      <c r="J53" s="114"/>
      <c r="K53" s="343"/>
      <c r="L53" s="441"/>
      <c r="M53" s="442"/>
      <c r="N53" s="120" t="b">
        <f t="shared" si="5"/>
        <v>0</v>
      </c>
      <c r="O53" s="114"/>
      <c r="P53" s="193" t="b">
        <f t="shared" si="6"/>
        <v>0</v>
      </c>
      <c r="Q53" s="114"/>
      <c r="R53" s="168"/>
      <c r="S53" s="204"/>
      <c r="T53" s="205"/>
    </row>
    <row r="54" spans="1:20">
      <c r="A54" s="142"/>
      <c r="B54" s="115"/>
      <c r="C54" s="116"/>
      <c r="D54" s="117"/>
      <c r="E54" s="118">
        <f t="shared" si="0"/>
        <v>0</v>
      </c>
      <c r="F54" s="107">
        <f t="shared" si="1"/>
        <v>0</v>
      </c>
      <c r="G54" s="196">
        <f t="shared" si="2"/>
        <v>0</v>
      </c>
      <c r="H54" s="195">
        <f t="shared" si="3"/>
        <v>0</v>
      </c>
      <c r="I54" s="194">
        <f t="shared" si="4"/>
        <v>0</v>
      </c>
      <c r="J54" s="114"/>
      <c r="K54" s="343"/>
      <c r="L54" s="441"/>
      <c r="M54" s="442"/>
      <c r="N54" s="120" t="b">
        <f t="shared" si="5"/>
        <v>0</v>
      </c>
      <c r="O54" s="114"/>
      <c r="P54" s="193" t="b">
        <f t="shared" si="6"/>
        <v>0</v>
      </c>
      <c r="Q54" s="114"/>
      <c r="R54" s="168"/>
      <c r="S54" s="204"/>
      <c r="T54" s="205"/>
    </row>
    <row r="55" spans="1:20">
      <c r="A55" s="142"/>
      <c r="B55" s="115"/>
      <c r="C55" s="116"/>
      <c r="D55" s="117"/>
      <c r="E55" s="118">
        <f t="shared" si="0"/>
        <v>0</v>
      </c>
      <c r="F55" s="107">
        <f t="shared" si="1"/>
        <v>0</v>
      </c>
      <c r="G55" s="196">
        <f t="shared" si="2"/>
        <v>0</v>
      </c>
      <c r="H55" s="195">
        <f t="shared" si="3"/>
        <v>0</v>
      </c>
      <c r="I55" s="194">
        <f t="shared" si="4"/>
        <v>0</v>
      </c>
      <c r="J55" s="114"/>
      <c r="K55" s="343"/>
      <c r="L55" s="441"/>
      <c r="M55" s="442"/>
      <c r="N55" s="120" t="b">
        <f t="shared" si="5"/>
        <v>0</v>
      </c>
      <c r="O55" s="114"/>
      <c r="P55" s="193" t="b">
        <f t="shared" si="6"/>
        <v>0</v>
      </c>
      <c r="Q55" s="114"/>
      <c r="R55" s="168"/>
      <c r="S55" s="204"/>
      <c r="T55" s="205"/>
    </row>
    <row r="56" spans="1:20">
      <c r="A56" s="142"/>
      <c r="B56" s="115"/>
      <c r="C56" s="116"/>
      <c r="D56" s="117"/>
      <c r="E56" s="118">
        <f t="shared" si="0"/>
        <v>0</v>
      </c>
      <c r="F56" s="107">
        <f t="shared" si="1"/>
        <v>0</v>
      </c>
      <c r="G56" s="196">
        <f t="shared" si="2"/>
        <v>0</v>
      </c>
      <c r="H56" s="195">
        <f t="shared" si="3"/>
        <v>0</v>
      </c>
      <c r="I56" s="194">
        <f t="shared" si="4"/>
        <v>0</v>
      </c>
      <c r="J56" s="114"/>
      <c r="K56" s="343"/>
      <c r="L56" s="441"/>
      <c r="M56" s="442"/>
      <c r="N56" s="120" t="b">
        <f t="shared" si="5"/>
        <v>0</v>
      </c>
      <c r="O56" s="114"/>
      <c r="P56" s="193" t="b">
        <f t="shared" si="6"/>
        <v>0</v>
      </c>
      <c r="Q56" s="114"/>
      <c r="R56" s="168"/>
      <c r="S56" s="204"/>
      <c r="T56" s="205"/>
    </row>
    <row r="57" spans="1:20">
      <c r="A57" s="142"/>
      <c r="B57" s="115"/>
      <c r="C57" s="116"/>
      <c r="D57" s="117"/>
      <c r="E57" s="118">
        <f t="shared" si="0"/>
        <v>0</v>
      </c>
      <c r="F57" s="107">
        <f t="shared" si="1"/>
        <v>0</v>
      </c>
      <c r="G57" s="196">
        <f t="shared" si="2"/>
        <v>0</v>
      </c>
      <c r="H57" s="195">
        <f t="shared" si="3"/>
        <v>0</v>
      </c>
      <c r="I57" s="194">
        <f t="shared" si="4"/>
        <v>0</v>
      </c>
      <c r="J57" s="114"/>
      <c r="K57" s="343"/>
      <c r="L57" s="441"/>
      <c r="M57" s="442"/>
      <c r="N57" s="120" t="b">
        <f t="shared" si="5"/>
        <v>0</v>
      </c>
      <c r="O57" s="114"/>
      <c r="P57" s="193" t="b">
        <f t="shared" si="6"/>
        <v>0</v>
      </c>
      <c r="Q57" s="114"/>
      <c r="R57" s="168"/>
      <c r="S57" s="204"/>
      <c r="T57" s="205"/>
    </row>
    <row r="58" spans="1:20">
      <c r="A58" s="142"/>
      <c r="B58" s="115"/>
      <c r="C58" s="116"/>
      <c r="D58" s="117"/>
      <c r="E58" s="118">
        <f t="shared" si="0"/>
        <v>0</v>
      </c>
      <c r="F58" s="107">
        <f t="shared" si="1"/>
        <v>0</v>
      </c>
      <c r="G58" s="196">
        <f t="shared" si="2"/>
        <v>0</v>
      </c>
      <c r="H58" s="195">
        <f t="shared" si="3"/>
        <v>0</v>
      </c>
      <c r="I58" s="194">
        <f t="shared" si="4"/>
        <v>0</v>
      </c>
      <c r="J58" s="114"/>
      <c r="K58" s="343"/>
      <c r="L58" s="441"/>
      <c r="M58" s="442"/>
      <c r="N58" s="120" t="b">
        <f t="shared" si="5"/>
        <v>0</v>
      </c>
      <c r="O58" s="114"/>
      <c r="P58" s="193" t="b">
        <f t="shared" si="6"/>
        <v>0</v>
      </c>
      <c r="Q58" s="114"/>
      <c r="R58" s="168"/>
      <c r="S58" s="204"/>
      <c r="T58" s="205"/>
    </row>
    <row r="59" spans="1:20">
      <c r="A59" s="142"/>
      <c r="B59" s="115"/>
      <c r="C59" s="116"/>
      <c r="D59" s="117"/>
      <c r="E59" s="118">
        <f t="shared" si="0"/>
        <v>0</v>
      </c>
      <c r="F59" s="107">
        <f t="shared" si="1"/>
        <v>0</v>
      </c>
      <c r="G59" s="196">
        <f t="shared" si="2"/>
        <v>0</v>
      </c>
      <c r="H59" s="195">
        <f t="shared" si="3"/>
        <v>0</v>
      </c>
      <c r="I59" s="194">
        <f t="shared" si="4"/>
        <v>0</v>
      </c>
      <c r="J59" s="114"/>
      <c r="K59" s="343"/>
      <c r="L59" s="441"/>
      <c r="M59" s="442"/>
      <c r="N59" s="120" t="b">
        <f t="shared" si="5"/>
        <v>0</v>
      </c>
      <c r="O59" s="114"/>
      <c r="P59" s="193" t="b">
        <f t="shared" si="6"/>
        <v>0</v>
      </c>
      <c r="Q59" s="114"/>
      <c r="R59" s="168"/>
      <c r="S59" s="204"/>
      <c r="T59" s="205"/>
    </row>
    <row r="60" spans="1:20">
      <c r="A60" s="142"/>
      <c r="B60" s="115"/>
      <c r="C60" s="116"/>
      <c r="D60" s="117"/>
      <c r="E60" s="118">
        <f t="shared" si="0"/>
        <v>0</v>
      </c>
      <c r="F60" s="107">
        <f t="shared" si="1"/>
        <v>0</v>
      </c>
      <c r="G60" s="196">
        <f t="shared" si="2"/>
        <v>0</v>
      </c>
      <c r="H60" s="195">
        <f t="shared" si="3"/>
        <v>0</v>
      </c>
      <c r="I60" s="194">
        <f t="shared" si="4"/>
        <v>0</v>
      </c>
      <c r="J60" s="114"/>
      <c r="K60" s="343"/>
      <c r="L60" s="441"/>
      <c r="M60" s="442"/>
      <c r="N60" s="120" t="b">
        <f t="shared" si="5"/>
        <v>0</v>
      </c>
      <c r="O60" s="114"/>
      <c r="P60" s="193" t="b">
        <f t="shared" si="6"/>
        <v>0</v>
      </c>
      <c r="Q60" s="114"/>
      <c r="R60" s="168"/>
      <c r="S60" s="204"/>
      <c r="T60" s="205"/>
    </row>
    <row r="61" spans="1:20">
      <c r="A61" s="142"/>
      <c r="B61" s="115"/>
      <c r="C61" s="116"/>
      <c r="D61" s="117"/>
      <c r="E61" s="118">
        <f t="shared" si="0"/>
        <v>0</v>
      </c>
      <c r="F61" s="107">
        <f t="shared" si="1"/>
        <v>0</v>
      </c>
      <c r="G61" s="196">
        <f t="shared" si="2"/>
        <v>0</v>
      </c>
      <c r="H61" s="195">
        <f t="shared" si="3"/>
        <v>0</v>
      </c>
      <c r="I61" s="194">
        <f t="shared" si="4"/>
        <v>0</v>
      </c>
      <c r="J61" s="114"/>
      <c r="K61" s="343"/>
      <c r="L61" s="441"/>
      <c r="M61" s="442"/>
      <c r="N61" s="120" t="b">
        <f t="shared" si="5"/>
        <v>0</v>
      </c>
      <c r="O61" s="114"/>
      <c r="P61" s="193" t="b">
        <f t="shared" si="6"/>
        <v>0</v>
      </c>
      <c r="Q61" s="114"/>
      <c r="R61" s="168"/>
      <c r="S61" s="204"/>
      <c r="T61" s="205"/>
    </row>
    <row r="62" spans="1:20" ht="13.8" thickBot="1">
      <c r="A62" s="141"/>
      <c r="B62" s="123"/>
      <c r="C62" s="124"/>
      <c r="D62" s="125"/>
      <c r="E62" s="126">
        <f t="shared" si="0"/>
        <v>0</v>
      </c>
      <c r="F62" s="107">
        <f t="shared" si="1"/>
        <v>0</v>
      </c>
      <c r="G62" s="161">
        <f t="shared" si="2"/>
        <v>0</v>
      </c>
      <c r="H62" s="127">
        <f t="shared" si="3"/>
        <v>0</v>
      </c>
      <c r="I62" s="128">
        <f t="shared" si="4"/>
        <v>0</v>
      </c>
      <c r="J62" s="122"/>
      <c r="K62" s="346"/>
      <c r="L62" s="439"/>
      <c r="M62" s="440"/>
      <c r="N62" s="129" t="b">
        <f t="shared" si="5"/>
        <v>0</v>
      </c>
      <c r="O62" s="122"/>
      <c r="P62" s="130" t="b">
        <f t="shared" si="6"/>
        <v>0</v>
      </c>
      <c r="Q62" s="122"/>
      <c r="R62" s="174"/>
      <c r="S62" s="206"/>
      <c r="T62" s="207"/>
    </row>
  </sheetData>
  <mergeCells count="73">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54:M54"/>
    <mergeCell ref="K55:M55"/>
    <mergeCell ref="K56:M56"/>
    <mergeCell ref="K57:M57"/>
    <mergeCell ref="K58:M58"/>
    <mergeCell ref="K59:M59"/>
  </mergeCells>
  <conditionalFormatting sqref="F11:F62">
    <cfRule type="expression" dxfId="9" priority="10">
      <formula>IF(AND(C11=4,D11=1),"1","E9")</formula>
    </cfRule>
  </conditionalFormatting>
  <conditionalFormatting sqref="G11:G62">
    <cfRule type="cellIs" dxfId="8" priority="9" operator="equal">
      <formula>"i"</formula>
    </cfRule>
  </conditionalFormatting>
  <conditionalFormatting sqref="H11:H62">
    <cfRule type="cellIs" dxfId="7" priority="8" operator="between">
      <formula>4</formula>
      <formula>8</formula>
    </cfRule>
  </conditionalFormatting>
  <conditionalFormatting sqref="I11:I62">
    <cfRule type="cellIs" dxfId="6" priority="6" operator="equal">
      <formula>"i"</formula>
    </cfRule>
    <cfRule type="cellIs" dxfId="5" priority="7" operator="between">
      <formula>9</formula>
      <formula>16</formula>
    </cfRule>
  </conditionalFormatting>
  <conditionalFormatting sqref="E11:E62">
    <cfRule type="cellIs" dxfId="4" priority="5" operator="equal">
      <formula>0</formula>
    </cfRule>
  </conditionalFormatting>
  <conditionalFormatting sqref="P11:P62">
    <cfRule type="cellIs" dxfId="3" priority="2" operator="equal">
      <formula>"Maximale"</formula>
    </cfRule>
    <cfRule type="cellIs" dxfId="2" priority="3" operator="equal">
      <formula>"Moyenne"</formula>
    </cfRule>
    <cfRule type="cellIs" dxfId="1" priority="4" operator="equal">
      <formula>"Faible"</formula>
    </cfRule>
  </conditionalFormatting>
  <conditionalFormatting sqref="G11:G62">
    <cfRule type="cellIs" dxfId="0" priority="1" operator="between">
      <formula>1</formula>
      <formula>3</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M98"/>
  <sheetViews>
    <sheetView workbookViewId="0">
      <selection activeCell="E38" sqref="E38:H38"/>
    </sheetView>
  </sheetViews>
  <sheetFormatPr baseColWidth="10" defaultColWidth="11.44140625" defaultRowHeight="17.399999999999999"/>
  <cols>
    <col min="1" max="1" width="2.88671875" style="7" bestFit="1" customWidth="1"/>
    <col min="2" max="2" width="11.44140625" style="2"/>
    <col min="3" max="3" width="13.6640625" style="2" customWidth="1"/>
    <col min="4" max="4" width="14.6640625" style="2" customWidth="1"/>
    <col min="5" max="5" width="11.88671875" style="2" customWidth="1"/>
    <col min="6" max="6" width="11.44140625" style="2"/>
    <col min="7" max="7" width="14.33203125" style="2" customWidth="1"/>
    <col min="8" max="8" width="15.88671875" style="2" customWidth="1"/>
    <col min="9" max="16384" width="11.44140625" style="2"/>
  </cols>
  <sheetData>
    <row r="1" spans="1:8" ht="44.25" customHeight="1">
      <c r="A1" s="466" t="s">
        <v>49</v>
      </c>
      <c r="B1" s="467"/>
      <c r="C1" s="467"/>
      <c r="D1" s="467"/>
      <c r="E1" s="467"/>
      <c r="F1" s="467"/>
      <c r="G1" s="467"/>
      <c r="H1" s="467"/>
    </row>
    <row r="2" spans="1:8" ht="44.25" hidden="1" customHeight="1">
      <c r="A2" s="101"/>
      <c r="B2" s="77" t="s">
        <v>171</v>
      </c>
      <c r="C2" s="102"/>
      <c r="D2" s="102"/>
      <c r="E2" s="102"/>
      <c r="F2" s="102"/>
      <c r="G2" s="102"/>
      <c r="H2" s="102"/>
    </row>
    <row r="3" spans="1:8" ht="44.25" hidden="1" customHeight="1">
      <c r="A3" s="101"/>
      <c r="B3" s="77" t="s">
        <v>16</v>
      </c>
      <c r="C3" s="102"/>
      <c r="D3" s="102"/>
      <c r="E3" s="102"/>
      <c r="F3" s="102"/>
      <c r="G3" s="102"/>
      <c r="H3" s="102"/>
    </row>
    <row r="4" spans="1:8" ht="44.25" hidden="1" customHeight="1">
      <c r="A4" s="101"/>
      <c r="B4" s="77" t="s">
        <v>164</v>
      </c>
      <c r="C4" s="102"/>
      <c r="D4" s="102"/>
      <c r="E4" s="102"/>
      <c r="F4" s="102"/>
      <c r="G4" s="102"/>
      <c r="H4" s="102"/>
    </row>
    <row r="5" spans="1:8" ht="16.5" customHeight="1"/>
    <row r="6" spans="1:8" ht="31.5" customHeight="1">
      <c r="A6" s="7">
        <v>1</v>
      </c>
      <c r="B6" s="469" t="s">
        <v>28</v>
      </c>
      <c r="C6" s="469"/>
      <c r="D6" s="469"/>
      <c r="E6" s="469"/>
      <c r="F6" s="469"/>
      <c r="G6" s="469"/>
      <c r="H6" s="469"/>
    </row>
    <row r="7" spans="1:8" ht="16.5" customHeight="1"/>
    <row r="8" spans="1:8" ht="33.75" customHeight="1">
      <c r="A8" s="7">
        <v>2</v>
      </c>
      <c r="B8" s="469" t="s">
        <v>127</v>
      </c>
      <c r="C8" s="469"/>
      <c r="D8" s="469"/>
      <c r="E8" s="469"/>
      <c r="F8" s="469"/>
      <c r="G8" s="469"/>
      <c r="H8" s="469"/>
    </row>
    <row r="9" spans="1:8" ht="16.5" customHeight="1"/>
    <row r="10" spans="1:8" ht="27.75" customHeight="1">
      <c r="B10" s="471" t="s">
        <v>199</v>
      </c>
      <c r="C10" s="472"/>
      <c r="D10" s="472"/>
      <c r="E10" s="472"/>
      <c r="F10" s="472"/>
      <c r="G10" s="472"/>
      <c r="H10" s="472"/>
    </row>
    <row r="11" spans="1:8" ht="11.25" customHeight="1">
      <c r="B11" s="29"/>
      <c r="C11" s="14"/>
      <c r="D11" s="14"/>
      <c r="E11" s="14"/>
      <c r="F11" s="14"/>
      <c r="G11" s="14"/>
      <c r="H11" s="14"/>
    </row>
    <row r="12" spans="1:8" ht="16.5" customHeight="1">
      <c r="B12" s="98" t="s">
        <v>188</v>
      </c>
      <c r="C12" s="474" t="s">
        <v>190</v>
      </c>
      <c r="D12" s="474"/>
      <c r="E12" s="474"/>
      <c r="F12" s="474"/>
      <c r="G12" s="474"/>
      <c r="H12" s="474"/>
    </row>
    <row r="13" spans="1:8">
      <c r="B13" s="99">
        <v>1</v>
      </c>
      <c r="C13" s="473" t="s">
        <v>152</v>
      </c>
      <c r="D13" s="473"/>
      <c r="E13" s="473"/>
      <c r="F13" s="473"/>
      <c r="G13" s="473"/>
      <c r="H13" s="473"/>
    </row>
    <row r="14" spans="1:8">
      <c r="B14" s="99">
        <v>2</v>
      </c>
      <c r="C14" s="473" t="s">
        <v>153</v>
      </c>
      <c r="D14" s="473"/>
      <c r="E14" s="473"/>
      <c r="F14" s="473"/>
      <c r="G14" s="473"/>
      <c r="H14" s="473"/>
    </row>
    <row r="15" spans="1:8">
      <c r="B15" s="99">
        <v>3</v>
      </c>
      <c r="C15" s="473" t="s">
        <v>154</v>
      </c>
      <c r="D15" s="473"/>
      <c r="E15" s="473"/>
      <c r="F15" s="473"/>
      <c r="G15" s="473"/>
      <c r="H15" s="473"/>
    </row>
    <row r="16" spans="1:8">
      <c r="B16" s="99">
        <v>4</v>
      </c>
      <c r="C16" s="473" t="s">
        <v>185</v>
      </c>
      <c r="D16" s="473"/>
      <c r="E16" s="473"/>
      <c r="F16" s="473"/>
      <c r="G16" s="473"/>
      <c r="H16" s="473"/>
    </row>
    <row r="17" spans="2:8">
      <c r="B17" s="99">
        <v>5</v>
      </c>
      <c r="C17" s="473" t="s">
        <v>186</v>
      </c>
      <c r="D17" s="473"/>
      <c r="E17" s="473"/>
      <c r="F17" s="473"/>
      <c r="G17" s="473"/>
      <c r="H17" s="473"/>
    </row>
    <row r="18" spans="2:8">
      <c r="B18" s="99">
        <v>6</v>
      </c>
      <c r="C18" s="473" t="s">
        <v>155</v>
      </c>
      <c r="D18" s="473"/>
      <c r="E18" s="473"/>
      <c r="F18" s="473"/>
      <c r="G18" s="473"/>
      <c r="H18" s="473"/>
    </row>
    <row r="19" spans="2:8">
      <c r="B19" s="99">
        <v>7</v>
      </c>
      <c r="C19" s="473" t="s">
        <v>163</v>
      </c>
      <c r="D19" s="473"/>
      <c r="E19" s="473"/>
      <c r="F19" s="473"/>
      <c r="G19" s="473"/>
      <c r="H19" s="473"/>
    </row>
    <row r="20" spans="2:8">
      <c r="B20" s="99">
        <v>8</v>
      </c>
      <c r="C20" s="473" t="s">
        <v>156</v>
      </c>
      <c r="D20" s="473"/>
      <c r="E20" s="473"/>
      <c r="F20" s="473"/>
      <c r="G20" s="473"/>
      <c r="H20" s="473"/>
    </row>
    <row r="21" spans="2:8">
      <c r="B21" s="99">
        <v>9</v>
      </c>
      <c r="C21" s="473" t="s">
        <v>157</v>
      </c>
      <c r="D21" s="473"/>
      <c r="E21" s="473"/>
      <c r="F21" s="473"/>
      <c r="G21" s="473"/>
      <c r="H21" s="473"/>
    </row>
    <row r="22" spans="2:8">
      <c r="B22" s="99">
        <v>10</v>
      </c>
      <c r="C22" s="473" t="s">
        <v>189</v>
      </c>
      <c r="D22" s="473"/>
      <c r="E22" s="473"/>
      <c r="F22" s="473"/>
      <c r="G22" s="473"/>
      <c r="H22" s="473"/>
    </row>
    <row r="23" spans="2:8">
      <c r="B23" s="99">
        <v>11</v>
      </c>
      <c r="C23" s="473" t="s">
        <v>158</v>
      </c>
      <c r="D23" s="473"/>
      <c r="E23" s="473"/>
      <c r="F23" s="473"/>
      <c r="G23" s="473"/>
      <c r="H23" s="473"/>
    </row>
    <row r="24" spans="2:8">
      <c r="B24" s="99">
        <v>12</v>
      </c>
      <c r="C24" s="473" t="s">
        <v>187</v>
      </c>
      <c r="D24" s="473"/>
      <c r="E24" s="473"/>
      <c r="F24" s="473"/>
      <c r="G24" s="473"/>
      <c r="H24" s="473"/>
    </row>
    <row r="25" spans="2:8">
      <c r="B25" s="99">
        <v>13</v>
      </c>
      <c r="C25" s="473" t="s">
        <v>159</v>
      </c>
      <c r="D25" s="473"/>
      <c r="E25" s="473"/>
      <c r="F25" s="473"/>
      <c r="G25" s="473"/>
      <c r="H25" s="473"/>
    </row>
    <row r="26" spans="2:8">
      <c r="B26" s="99">
        <v>14</v>
      </c>
      <c r="C26" s="473" t="s">
        <v>160</v>
      </c>
      <c r="D26" s="473"/>
      <c r="E26" s="473"/>
      <c r="F26" s="473"/>
      <c r="G26" s="473"/>
      <c r="H26" s="473"/>
    </row>
    <row r="27" spans="2:8">
      <c r="B27" s="99">
        <v>15</v>
      </c>
      <c r="C27" s="473" t="s">
        <v>161</v>
      </c>
      <c r="D27" s="473"/>
      <c r="E27" s="473"/>
      <c r="F27" s="473"/>
      <c r="G27" s="473"/>
      <c r="H27" s="473"/>
    </row>
    <row r="28" spans="2:8">
      <c r="B28" s="99">
        <v>16</v>
      </c>
      <c r="C28" s="473" t="s">
        <v>162</v>
      </c>
      <c r="D28" s="473"/>
      <c r="E28" s="473"/>
      <c r="F28" s="473"/>
      <c r="G28" s="473"/>
      <c r="H28" s="473"/>
    </row>
    <row r="29" spans="2:8">
      <c r="B29" s="99">
        <v>17</v>
      </c>
      <c r="C29" s="473" t="s">
        <v>198</v>
      </c>
      <c r="D29" s="473"/>
      <c r="E29" s="473"/>
      <c r="F29" s="473"/>
      <c r="G29" s="473"/>
      <c r="H29" s="473"/>
    </row>
    <row r="30" spans="2:8" hidden="1">
      <c r="B30" s="99"/>
      <c r="C30" s="465" t="s">
        <v>207</v>
      </c>
      <c r="D30" s="465"/>
      <c r="E30" s="465"/>
      <c r="F30" s="465"/>
      <c r="G30" s="465"/>
      <c r="H30" s="465"/>
    </row>
    <row r="31" spans="2:8" hidden="1">
      <c r="B31" s="99"/>
      <c r="C31" s="465" t="s">
        <v>208</v>
      </c>
      <c r="D31" s="465"/>
      <c r="E31" s="465"/>
      <c r="F31" s="465"/>
      <c r="G31" s="465"/>
      <c r="H31" s="465"/>
    </row>
    <row r="32" spans="2:8" hidden="1">
      <c r="B32" s="99"/>
      <c r="C32" s="465" t="s">
        <v>213</v>
      </c>
      <c r="D32" s="465"/>
      <c r="E32" s="465"/>
      <c r="F32" s="465"/>
      <c r="G32" s="465"/>
      <c r="H32" s="465"/>
    </row>
    <row r="33" spans="1:8" hidden="1">
      <c r="B33" s="99"/>
      <c r="C33" s="465" t="s">
        <v>209</v>
      </c>
      <c r="D33" s="465"/>
      <c r="E33" s="465"/>
      <c r="F33" s="465"/>
      <c r="G33" s="465"/>
      <c r="H33" s="465"/>
    </row>
    <row r="34" spans="1:8" hidden="1">
      <c r="B34" s="99"/>
      <c r="C34" s="465" t="s">
        <v>210</v>
      </c>
      <c r="D34" s="465"/>
      <c r="E34" s="465"/>
      <c r="F34" s="465"/>
      <c r="G34" s="465"/>
      <c r="H34" s="465"/>
    </row>
    <row r="35" spans="1:8" hidden="1">
      <c r="B35" s="99"/>
      <c r="C35" s="465" t="s">
        <v>211</v>
      </c>
      <c r="D35" s="465"/>
      <c r="E35" s="465"/>
      <c r="F35" s="465"/>
      <c r="G35" s="465"/>
      <c r="H35" s="465"/>
    </row>
    <row r="36" spans="1:8" ht="18" customHeight="1">
      <c r="B36" s="464">
        <v>18</v>
      </c>
      <c r="C36" s="465" t="s">
        <v>212</v>
      </c>
      <c r="D36" s="465"/>
      <c r="E36" s="465" t="s">
        <v>192</v>
      </c>
      <c r="F36" s="465"/>
      <c r="G36" s="465"/>
      <c r="H36" s="465"/>
    </row>
    <row r="37" spans="1:8" ht="18" customHeight="1">
      <c r="B37" s="464"/>
      <c r="C37" s="465"/>
      <c r="D37" s="465"/>
      <c r="E37" s="465" t="s">
        <v>193</v>
      </c>
      <c r="F37" s="465"/>
      <c r="G37" s="465"/>
      <c r="H37" s="465"/>
    </row>
    <row r="38" spans="1:8" ht="18" customHeight="1">
      <c r="B38" s="464"/>
      <c r="C38" s="465"/>
      <c r="D38" s="465"/>
      <c r="E38" s="465" t="s">
        <v>194</v>
      </c>
      <c r="F38" s="465"/>
      <c r="G38" s="465"/>
      <c r="H38" s="465"/>
    </row>
    <row r="39" spans="1:8" ht="18" customHeight="1">
      <c r="B39" s="464"/>
      <c r="C39" s="465"/>
      <c r="D39" s="465"/>
      <c r="E39" s="465" t="s">
        <v>195</v>
      </c>
      <c r="F39" s="465"/>
      <c r="G39" s="465"/>
      <c r="H39" s="465"/>
    </row>
    <row r="40" spans="1:8" ht="18" customHeight="1">
      <c r="B40" s="464"/>
      <c r="C40" s="465"/>
      <c r="D40" s="465"/>
      <c r="E40" s="465" t="s">
        <v>196</v>
      </c>
      <c r="F40" s="465"/>
      <c r="G40" s="465"/>
      <c r="H40" s="465"/>
    </row>
    <row r="41" spans="1:8" ht="18" customHeight="1">
      <c r="B41" s="464"/>
      <c r="C41" s="465"/>
      <c r="D41" s="465"/>
      <c r="E41" s="465" t="s">
        <v>197</v>
      </c>
      <c r="F41" s="465"/>
      <c r="G41" s="465"/>
      <c r="H41" s="465"/>
    </row>
    <row r="42" spans="1:8" ht="16.5" customHeight="1"/>
    <row r="43" spans="1:8" ht="30" customHeight="1">
      <c r="A43" s="36"/>
      <c r="B43" s="470" t="s">
        <v>182</v>
      </c>
      <c r="C43" s="470"/>
      <c r="D43" s="470"/>
      <c r="E43" s="470"/>
      <c r="F43" s="470"/>
      <c r="G43" s="470"/>
      <c r="H43" s="470"/>
    </row>
    <row r="44" spans="1:8" ht="16.5" customHeight="1"/>
    <row r="45" spans="1:8" ht="39.75" customHeight="1">
      <c r="A45" s="7">
        <v>3</v>
      </c>
      <c r="B45" s="469" t="s">
        <v>39</v>
      </c>
      <c r="C45" s="469"/>
      <c r="D45" s="469"/>
      <c r="E45" s="469"/>
      <c r="F45" s="469"/>
      <c r="G45" s="469"/>
      <c r="H45" s="469"/>
    </row>
    <row r="46" spans="1:8" ht="35.25" customHeight="1"/>
    <row r="47" spans="1:8">
      <c r="A47" s="7">
        <v>4</v>
      </c>
      <c r="B47" s="468" t="s">
        <v>29</v>
      </c>
      <c r="C47" s="468"/>
      <c r="D47" s="468"/>
      <c r="E47" s="468"/>
      <c r="F47" s="468"/>
      <c r="G47" s="468"/>
      <c r="H47" s="468"/>
    </row>
    <row r="48" spans="1:8" ht="11.25" customHeight="1"/>
    <row r="49" spans="2:13" ht="17.25" customHeight="1">
      <c r="B49" s="8" t="s">
        <v>15</v>
      </c>
      <c r="C49" s="9"/>
      <c r="D49" s="9"/>
      <c r="E49" s="9"/>
      <c r="F49" s="9"/>
      <c r="G49" s="9"/>
      <c r="H49" s="9"/>
    </row>
    <row r="50" spans="2:13" ht="16.5" customHeight="1">
      <c r="B50" s="71">
        <v>1</v>
      </c>
      <c r="C50" s="8" t="s">
        <v>6</v>
      </c>
      <c r="D50" s="9" t="s">
        <v>21</v>
      </c>
      <c r="E50" s="9"/>
      <c r="F50" s="9"/>
      <c r="G50" s="9"/>
      <c r="H50" s="9"/>
    </row>
    <row r="51" spans="2:13" ht="17.100000000000001" customHeight="1">
      <c r="B51" s="71">
        <v>2</v>
      </c>
      <c r="C51" s="8" t="s">
        <v>16</v>
      </c>
      <c r="D51" s="9" t="s">
        <v>22</v>
      </c>
      <c r="E51" s="9"/>
      <c r="F51" s="9"/>
      <c r="G51" s="9"/>
      <c r="H51" s="9"/>
    </row>
    <row r="52" spans="2:13" ht="17.100000000000001" customHeight="1">
      <c r="B52" s="71">
        <v>3</v>
      </c>
      <c r="C52" s="8" t="s">
        <v>205</v>
      </c>
      <c r="D52" s="9" t="s">
        <v>23</v>
      </c>
      <c r="E52" s="9"/>
      <c r="F52" s="9"/>
      <c r="G52" s="9"/>
      <c r="H52" s="9"/>
    </row>
    <row r="53" spans="2:13" ht="17.100000000000001" customHeight="1">
      <c r="B53" s="71">
        <v>4</v>
      </c>
      <c r="C53" s="8" t="s">
        <v>17</v>
      </c>
      <c r="D53" s="9" t="s">
        <v>18</v>
      </c>
      <c r="E53" s="9"/>
      <c r="F53" s="9"/>
      <c r="G53" s="9"/>
      <c r="H53" s="9"/>
    </row>
    <row r="54" spans="2:13" ht="18" customHeight="1">
      <c r="B54" s="86"/>
      <c r="C54" s="87"/>
      <c r="D54" s="69"/>
      <c r="E54" s="69"/>
      <c r="F54" s="69"/>
      <c r="G54" s="69"/>
      <c r="H54" s="69"/>
    </row>
    <row r="55" spans="2:13" ht="17.100000000000001" customHeight="1">
      <c r="B55" s="10" t="s">
        <v>19</v>
      </c>
      <c r="C55" s="11"/>
      <c r="D55" s="11"/>
      <c r="E55" s="11"/>
      <c r="F55" s="11"/>
      <c r="G55" s="11"/>
      <c r="H55" s="11"/>
    </row>
    <row r="56" spans="2:13" ht="17.100000000000001" customHeight="1">
      <c r="B56" s="12"/>
      <c r="C56" s="11"/>
      <c r="D56" s="75" t="s">
        <v>150</v>
      </c>
      <c r="E56" s="75" t="s">
        <v>132</v>
      </c>
      <c r="F56" s="75" t="s">
        <v>151</v>
      </c>
      <c r="G56" s="75" t="s">
        <v>133</v>
      </c>
      <c r="H56" s="70"/>
    </row>
    <row r="57" spans="2:13" ht="17.100000000000001" customHeight="1">
      <c r="B57" s="72">
        <v>1</v>
      </c>
      <c r="C57" s="73" t="s">
        <v>129</v>
      </c>
      <c r="D57" s="74" t="s">
        <v>134</v>
      </c>
      <c r="E57" s="74" t="s">
        <v>135</v>
      </c>
      <c r="F57" s="74" t="s">
        <v>136</v>
      </c>
      <c r="G57" s="74" t="s">
        <v>137</v>
      </c>
      <c r="H57" s="11"/>
    </row>
    <row r="58" spans="2:13" ht="17.100000000000001" customHeight="1">
      <c r="B58" s="72">
        <v>2</v>
      </c>
      <c r="C58" s="73" t="s">
        <v>130</v>
      </c>
      <c r="D58" s="74" t="s">
        <v>138</v>
      </c>
      <c r="E58" s="74" t="s">
        <v>139</v>
      </c>
      <c r="F58" s="74" t="s">
        <v>140</v>
      </c>
      <c r="G58" s="74" t="s">
        <v>141</v>
      </c>
      <c r="H58" s="11"/>
    </row>
    <row r="59" spans="2:13" ht="17.100000000000001" customHeight="1">
      <c r="B59" s="72">
        <v>3</v>
      </c>
      <c r="C59" s="73" t="s">
        <v>20</v>
      </c>
      <c r="D59" s="74" t="s">
        <v>142</v>
      </c>
      <c r="E59" s="74" t="s">
        <v>143</v>
      </c>
      <c r="F59" s="74" t="s">
        <v>144</v>
      </c>
      <c r="G59" s="74" t="s">
        <v>145</v>
      </c>
      <c r="H59" s="11"/>
      <c r="I59" s="76"/>
      <c r="J59" s="76"/>
      <c r="K59" s="76"/>
      <c r="L59" s="76"/>
      <c r="M59" s="76"/>
    </row>
    <row r="60" spans="2:13" ht="17.100000000000001" customHeight="1">
      <c r="B60" s="72">
        <v>4</v>
      </c>
      <c r="C60" s="73" t="s">
        <v>131</v>
      </c>
      <c r="D60" s="74" t="s">
        <v>146</v>
      </c>
      <c r="E60" s="74" t="s">
        <v>147</v>
      </c>
      <c r="F60" s="74" t="s">
        <v>148</v>
      </c>
      <c r="G60" s="74" t="s">
        <v>149</v>
      </c>
      <c r="H60" s="11"/>
    </row>
    <row r="61" spans="2:13" ht="11.25" customHeight="1">
      <c r="B61" s="68"/>
      <c r="C61" s="69"/>
      <c r="D61" s="69"/>
      <c r="E61" s="69"/>
      <c r="F61" s="69"/>
      <c r="G61" s="69"/>
      <c r="H61" s="69"/>
    </row>
    <row r="62" spans="2:13">
      <c r="B62" s="13" t="s">
        <v>35</v>
      </c>
    </row>
    <row r="63" spans="2:13">
      <c r="B63" s="2" t="s">
        <v>30</v>
      </c>
    </row>
    <row r="64" spans="2:13" ht="11.25" customHeight="1"/>
    <row r="65" spans="1:8" ht="27" customHeight="1">
      <c r="B65" s="97" t="s">
        <v>31</v>
      </c>
    </row>
    <row r="66" spans="1:8" ht="24.9" customHeight="1">
      <c r="B66" s="2">
        <v>4</v>
      </c>
      <c r="C66" s="3"/>
      <c r="D66" s="88"/>
      <c r="E66" s="4"/>
      <c r="F66" s="4"/>
    </row>
    <row r="67" spans="1:8" ht="24.9" customHeight="1">
      <c r="B67" s="2">
        <v>3</v>
      </c>
      <c r="C67" s="89"/>
      <c r="D67" s="3"/>
      <c r="E67" s="5" t="s">
        <v>8</v>
      </c>
      <c r="F67" s="4"/>
    </row>
    <row r="68" spans="1:8" ht="24.9" customHeight="1">
      <c r="B68" s="2">
        <v>2</v>
      </c>
      <c r="C68" s="89"/>
      <c r="D68" s="6" t="s">
        <v>7</v>
      </c>
      <c r="E68" s="3"/>
      <c r="F68" s="3"/>
    </row>
    <row r="69" spans="1:8" ht="24.9" customHeight="1">
      <c r="B69" s="2">
        <v>1</v>
      </c>
      <c r="C69" s="90" t="s">
        <v>6</v>
      </c>
      <c r="D69" s="89"/>
      <c r="E69" s="89"/>
      <c r="F69" s="89"/>
    </row>
    <row r="70" spans="1:8" ht="15" customHeight="1">
      <c r="C70" s="15">
        <v>1</v>
      </c>
      <c r="D70" s="15">
        <v>2</v>
      </c>
      <c r="E70" s="15">
        <v>3</v>
      </c>
      <c r="F70" s="15">
        <v>4</v>
      </c>
      <c r="G70" s="16" t="s">
        <v>32</v>
      </c>
    </row>
    <row r="71" spans="1:8" ht="29.25" customHeight="1">
      <c r="B71" s="308" t="s">
        <v>33</v>
      </c>
      <c r="C71" s="308"/>
      <c r="D71" s="308"/>
      <c r="E71" s="308"/>
      <c r="F71" s="308"/>
      <c r="G71" s="308"/>
      <c r="H71" s="308"/>
    </row>
    <row r="72" spans="1:8" ht="11.25" customHeight="1"/>
    <row r="73" spans="1:8">
      <c r="A73" s="7">
        <v>5</v>
      </c>
      <c r="B73" s="469" t="s">
        <v>201</v>
      </c>
      <c r="C73" s="469"/>
      <c r="D73" s="469"/>
      <c r="E73" s="469"/>
      <c r="F73" s="469"/>
      <c r="G73" s="469"/>
      <c r="H73" s="469"/>
    </row>
    <row r="74" spans="1:8" ht="16.5" customHeight="1">
      <c r="B74" s="17"/>
      <c r="C74" s="17"/>
      <c r="D74" s="17"/>
      <c r="E74" s="17"/>
      <c r="F74" s="17"/>
      <c r="G74" s="17"/>
      <c r="H74" s="17"/>
    </row>
    <row r="75" spans="1:8">
      <c r="A75" s="7">
        <v>6</v>
      </c>
      <c r="B75" s="468" t="s">
        <v>40</v>
      </c>
      <c r="C75" s="468"/>
      <c r="D75" s="468"/>
      <c r="E75" s="468"/>
      <c r="F75" s="468"/>
      <c r="G75" s="468"/>
      <c r="H75" s="468"/>
    </row>
    <row r="76" spans="1:8">
      <c r="B76" s="96" t="s">
        <v>202</v>
      </c>
    </row>
    <row r="77" spans="1:8">
      <c r="B77" s="96" t="s">
        <v>203</v>
      </c>
    </row>
    <row r="78" spans="1:8">
      <c r="B78" s="96" t="s">
        <v>204</v>
      </c>
    </row>
    <row r="79" spans="1:8" ht="16.5" customHeight="1"/>
    <row r="80" spans="1:8">
      <c r="A80" s="7">
        <v>7</v>
      </c>
      <c r="B80" s="468" t="s">
        <v>43</v>
      </c>
      <c r="C80" s="468"/>
      <c r="D80" s="468"/>
      <c r="E80" s="468"/>
      <c r="F80" s="468"/>
      <c r="G80" s="468"/>
      <c r="H80" s="468"/>
    </row>
    <row r="81" spans="1:8">
      <c r="B81" s="2" t="s">
        <v>42</v>
      </c>
    </row>
    <row r="82" spans="1:8">
      <c r="B82" s="2" t="s">
        <v>93</v>
      </c>
    </row>
    <row r="83" spans="1:8">
      <c r="B83" s="96" t="s">
        <v>183</v>
      </c>
    </row>
    <row r="84" spans="1:8" ht="93.75" customHeight="1"/>
    <row r="85" spans="1:8">
      <c r="A85" s="7">
        <v>8</v>
      </c>
      <c r="B85" s="468" t="s">
        <v>44</v>
      </c>
      <c r="C85" s="468"/>
      <c r="D85" s="468"/>
      <c r="E85" s="468"/>
      <c r="F85" s="468"/>
      <c r="G85" s="468"/>
      <c r="H85" s="468"/>
    </row>
    <row r="86" spans="1:8" ht="16.5" customHeight="1">
      <c r="B86" s="20"/>
      <c r="C86" s="20"/>
      <c r="D86" s="20"/>
      <c r="E86" s="20"/>
      <c r="F86" s="20"/>
      <c r="G86" s="20"/>
      <c r="H86" s="20"/>
    </row>
    <row r="87" spans="1:8" ht="26.4">
      <c r="B87" s="29" t="s">
        <v>26</v>
      </c>
    </row>
    <row r="88" spans="1:8" ht="23.25" customHeight="1">
      <c r="B88" s="27" t="s">
        <v>8</v>
      </c>
      <c r="C88" s="32"/>
      <c r="D88" s="100"/>
      <c r="E88" s="33" t="s">
        <v>90</v>
      </c>
    </row>
    <row r="89" spans="1:8" ht="23.25" customHeight="1">
      <c r="B89" s="27" t="s">
        <v>7</v>
      </c>
      <c r="C89" s="31"/>
      <c r="D89" s="35" t="s">
        <v>92</v>
      </c>
      <c r="E89" s="30"/>
    </row>
    <row r="90" spans="1:8" ht="23.25" customHeight="1">
      <c r="B90" s="27" t="s">
        <v>6</v>
      </c>
      <c r="C90" s="34" t="s">
        <v>91</v>
      </c>
      <c r="D90" s="32"/>
      <c r="E90" s="32"/>
    </row>
    <row r="91" spans="1:8">
      <c r="C91" s="15" t="s">
        <v>38</v>
      </c>
      <c r="D91" s="15" t="s">
        <v>37</v>
      </c>
      <c r="E91" s="15" t="s">
        <v>36</v>
      </c>
      <c r="F91" s="20" t="s">
        <v>87</v>
      </c>
    </row>
    <row r="92" spans="1:8" ht="20.399999999999999">
      <c r="B92" s="20"/>
      <c r="C92" s="28" t="s">
        <v>88</v>
      </c>
      <c r="D92" s="132" t="s">
        <v>191</v>
      </c>
      <c r="E92" s="132" t="s">
        <v>89</v>
      </c>
      <c r="F92" s="20"/>
      <c r="G92" s="20"/>
      <c r="H92" s="20"/>
    </row>
    <row r="93" spans="1:8" ht="39.75" customHeight="1"/>
    <row r="94" spans="1:8">
      <c r="A94" s="7">
        <v>9</v>
      </c>
      <c r="B94" s="13" t="s">
        <v>48</v>
      </c>
    </row>
    <row r="95" spans="1:8">
      <c r="B95" s="2" t="s">
        <v>45</v>
      </c>
      <c r="G95" s="15"/>
    </row>
    <row r="96" spans="1:8">
      <c r="B96" s="18" t="s">
        <v>46</v>
      </c>
      <c r="D96" s="18"/>
    </row>
    <row r="97" spans="2:3">
      <c r="B97" s="18" t="s">
        <v>47</v>
      </c>
      <c r="C97" s="18"/>
    </row>
    <row r="98" spans="2:3">
      <c r="B98" s="96" t="s">
        <v>184</v>
      </c>
    </row>
  </sheetData>
  <mergeCells count="44">
    <mergeCell ref="C29:H29"/>
    <mergeCell ref="C15:H15"/>
    <mergeCell ref="C26:H26"/>
    <mergeCell ref="C27:H27"/>
    <mergeCell ref="C28:H28"/>
    <mergeCell ref="C25:H25"/>
    <mergeCell ref="C21:H21"/>
    <mergeCell ref="C22:H22"/>
    <mergeCell ref="C23:H23"/>
    <mergeCell ref="C24:H24"/>
    <mergeCell ref="C16:H16"/>
    <mergeCell ref="C17:H17"/>
    <mergeCell ref="C18:H18"/>
    <mergeCell ref="C19:H19"/>
    <mergeCell ref="C20:H20"/>
    <mergeCell ref="C30:H30"/>
    <mergeCell ref="A1:H1"/>
    <mergeCell ref="B71:H71"/>
    <mergeCell ref="B85:H85"/>
    <mergeCell ref="B6:H6"/>
    <mergeCell ref="B8:H8"/>
    <mergeCell ref="B47:H47"/>
    <mergeCell ref="B73:H73"/>
    <mergeCell ref="B45:H45"/>
    <mergeCell ref="B80:H80"/>
    <mergeCell ref="B75:H75"/>
    <mergeCell ref="B43:H43"/>
    <mergeCell ref="B10:H10"/>
    <mergeCell ref="C13:H13"/>
    <mergeCell ref="C14:H14"/>
    <mergeCell ref="C12:H12"/>
    <mergeCell ref="C31:H31"/>
    <mergeCell ref="C32:H32"/>
    <mergeCell ref="C33:H33"/>
    <mergeCell ref="C34:H34"/>
    <mergeCell ref="C35:H35"/>
    <mergeCell ref="B36:B41"/>
    <mergeCell ref="E36:H36"/>
    <mergeCell ref="E37:H37"/>
    <mergeCell ref="E38:H38"/>
    <mergeCell ref="E39:H39"/>
    <mergeCell ref="E40:H40"/>
    <mergeCell ref="E41:H41"/>
    <mergeCell ref="C36:D41"/>
  </mergeCells>
  <phoneticPr fontId="2" type="noConversion"/>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dimension ref="A1:H6"/>
  <sheetViews>
    <sheetView workbookViewId="0">
      <selection activeCell="L14" sqref="L14"/>
    </sheetView>
  </sheetViews>
  <sheetFormatPr baseColWidth="10" defaultRowHeight="13.2"/>
  <sheetData>
    <row r="1" spans="1:8">
      <c r="A1" s="475" t="s">
        <v>273</v>
      </c>
      <c r="B1" s="476"/>
      <c r="C1" s="476"/>
      <c r="D1" s="476"/>
      <c r="E1" s="476"/>
      <c r="F1" s="476"/>
      <c r="G1" s="476"/>
      <c r="H1" s="476"/>
    </row>
    <row r="2" spans="1:8">
      <c r="A2" s="476"/>
      <c r="B2" s="476"/>
      <c r="C2" s="476"/>
      <c r="D2" s="476"/>
      <c r="E2" s="476"/>
      <c r="F2" s="476"/>
      <c r="G2" s="476"/>
      <c r="H2" s="476"/>
    </row>
    <row r="3" spans="1:8">
      <c r="A3" s="272"/>
      <c r="B3" s="272"/>
      <c r="C3" s="272"/>
      <c r="D3" s="272"/>
      <c r="E3" s="272"/>
      <c r="F3" s="272"/>
      <c r="G3" s="272"/>
      <c r="H3" s="272"/>
    </row>
    <row r="4" spans="1:8">
      <c r="A4" s="477" t="s">
        <v>274</v>
      </c>
      <c r="B4" s="478"/>
      <c r="C4" s="478"/>
      <c r="D4" s="478"/>
      <c r="E4" s="478"/>
      <c r="F4" s="478"/>
      <c r="G4" s="478"/>
      <c r="H4" s="478"/>
    </row>
    <row r="5" spans="1:8">
      <c r="A5" s="478"/>
      <c r="B5" s="478"/>
      <c r="C5" s="478"/>
      <c r="D5" s="478"/>
      <c r="E5" s="478"/>
      <c r="F5" s="478"/>
      <c r="G5" s="478"/>
      <c r="H5" s="478"/>
    </row>
    <row r="6" spans="1:8" ht="8.25" customHeight="1">
      <c r="A6" s="273"/>
      <c r="B6" s="273"/>
      <c r="C6" s="273"/>
      <c r="D6" s="273"/>
      <c r="E6" s="273"/>
      <c r="F6" s="273"/>
      <c r="G6" s="273"/>
      <c r="H6" s="273"/>
    </row>
  </sheetData>
  <mergeCells count="2">
    <mergeCell ref="A1:H2"/>
    <mergeCell ref="A4:H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I63"/>
  <sheetViews>
    <sheetView workbookViewId="0">
      <selection activeCell="K20" sqref="K20"/>
    </sheetView>
  </sheetViews>
  <sheetFormatPr baseColWidth="10" defaultRowHeight="13.2"/>
  <sheetData>
    <row r="1" spans="1:9" ht="12.75" customHeight="1">
      <c r="A1" s="479" t="s">
        <v>275</v>
      </c>
      <c r="B1" s="479"/>
      <c r="C1" s="479"/>
      <c r="D1" s="479"/>
      <c r="E1" s="479"/>
      <c r="F1" s="479"/>
      <c r="G1" s="479"/>
      <c r="H1" s="479"/>
      <c r="I1" s="479"/>
    </row>
    <row r="2" spans="1:9" ht="38.25" customHeight="1">
      <c r="A2" s="479"/>
      <c r="B2" s="479"/>
      <c r="C2" s="479"/>
      <c r="D2" s="479"/>
      <c r="E2" s="479"/>
      <c r="F2" s="479"/>
      <c r="G2" s="479"/>
      <c r="H2" s="479"/>
      <c r="I2" s="479"/>
    </row>
    <row r="3" spans="1:9">
      <c r="A3" s="272"/>
      <c r="B3" s="272"/>
      <c r="C3" s="272"/>
      <c r="D3" s="272"/>
      <c r="E3" s="272"/>
      <c r="F3" s="272"/>
      <c r="G3" s="272"/>
      <c r="H3" s="272"/>
    </row>
    <row r="35" spans="1:9" ht="16.5" customHeight="1">
      <c r="A35" s="479" t="s">
        <v>276</v>
      </c>
      <c r="B35" s="479"/>
      <c r="C35" s="479"/>
      <c r="D35" s="479"/>
      <c r="E35" s="479"/>
      <c r="F35" s="479"/>
      <c r="G35" s="479"/>
      <c r="H35" s="479"/>
      <c r="I35" s="479"/>
    </row>
    <row r="36" spans="1:9" ht="30" customHeight="1">
      <c r="A36" s="479"/>
      <c r="B36" s="479"/>
      <c r="C36" s="479"/>
      <c r="D36" s="479"/>
      <c r="E36" s="479"/>
      <c r="F36" s="479"/>
      <c r="G36" s="479"/>
      <c r="H36" s="479"/>
      <c r="I36" s="479"/>
    </row>
    <row r="37" spans="1:9">
      <c r="A37" s="479"/>
      <c r="B37" s="479"/>
      <c r="C37" s="479"/>
      <c r="D37" s="479"/>
      <c r="E37" s="479"/>
      <c r="F37" s="479"/>
      <c r="G37" s="479"/>
      <c r="H37" s="479"/>
      <c r="I37" s="479"/>
    </row>
    <row r="58" spans="1:9" ht="12.75" customHeight="1">
      <c r="A58" s="480" t="s">
        <v>277</v>
      </c>
      <c r="B58" s="480"/>
      <c r="C58" s="480"/>
      <c r="D58" s="480"/>
      <c r="E58" s="480"/>
      <c r="F58" s="480"/>
      <c r="G58" s="480"/>
      <c r="H58" s="480"/>
      <c r="I58" s="480"/>
    </row>
    <row r="59" spans="1:9">
      <c r="A59" s="480"/>
      <c r="B59" s="480"/>
      <c r="C59" s="480"/>
      <c r="D59" s="480"/>
      <c r="E59" s="480"/>
      <c r="F59" s="480"/>
      <c r="G59" s="480"/>
      <c r="H59" s="480"/>
      <c r="I59" s="480"/>
    </row>
    <row r="60" spans="1:9">
      <c r="A60" s="480"/>
      <c r="B60" s="480"/>
      <c r="C60" s="480"/>
      <c r="D60" s="480"/>
      <c r="E60" s="480"/>
      <c r="F60" s="480"/>
      <c r="G60" s="480"/>
      <c r="H60" s="480"/>
      <c r="I60" s="480"/>
    </row>
    <row r="61" spans="1:9" ht="33.75" hidden="1" customHeight="1">
      <c r="A61" s="481" t="s">
        <v>278</v>
      </c>
      <c r="B61" s="481"/>
      <c r="C61" s="481"/>
      <c r="D61" s="481"/>
      <c r="E61" s="481"/>
      <c r="F61" s="481"/>
      <c r="G61" s="481"/>
      <c r="H61" s="481"/>
      <c r="I61" s="481"/>
    </row>
    <row r="62" spans="1:9" ht="14.25" customHeight="1">
      <c r="A62" s="274"/>
      <c r="B62" s="274"/>
      <c r="C62" s="274"/>
      <c r="D62" s="274"/>
      <c r="E62" s="274"/>
      <c r="F62" s="274"/>
      <c r="G62" s="274"/>
      <c r="H62" s="274"/>
      <c r="I62" s="274"/>
    </row>
    <row r="63" spans="1:9" ht="12.75" customHeight="1"/>
  </sheetData>
  <mergeCells count="4">
    <mergeCell ref="A1:I2"/>
    <mergeCell ref="A35:I37"/>
    <mergeCell ref="A58:I60"/>
    <mergeCell ref="A61:I6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S23"/>
  <sheetViews>
    <sheetView workbookViewId="0">
      <selection activeCell="P11" sqref="P11"/>
    </sheetView>
  </sheetViews>
  <sheetFormatPr baseColWidth="10" defaultColWidth="11.44140625" defaultRowHeight="14.4"/>
  <cols>
    <col min="1" max="1" width="21" style="275" customWidth="1"/>
    <col min="2" max="2" width="10.88671875" style="275" customWidth="1"/>
    <col min="3" max="3" width="10" style="275" customWidth="1"/>
    <col min="4" max="4" width="16" style="275" customWidth="1"/>
    <col min="5" max="5" width="8.109375" style="275" customWidth="1"/>
    <col min="6" max="6" width="9" style="275" customWidth="1"/>
    <col min="7" max="7" width="15.6640625" style="275" customWidth="1"/>
    <col min="8" max="8" width="15.88671875" style="275" customWidth="1"/>
    <col min="9" max="9" width="9.6640625" style="275" customWidth="1"/>
    <col min="10" max="10" width="10.109375" style="275" customWidth="1"/>
    <col min="11" max="11" width="13" style="275" customWidth="1"/>
    <col min="12" max="12" width="14.44140625" style="275" customWidth="1"/>
    <col min="13" max="13" width="7.44140625" style="275" customWidth="1"/>
    <col min="14" max="14" width="7" style="275" customWidth="1"/>
    <col min="15" max="16" width="11.44140625" style="275"/>
    <col min="17" max="17" width="11.88671875" style="275" hidden="1" customWidth="1"/>
    <col min="18" max="18" width="11.44140625" style="275"/>
    <col min="19" max="19" width="0" style="275" hidden="1" customWidth="1"/>
    <col min="20" max="16384" width="11.44140625" style="275"/>
  </cols>
  <sheetData>
    <row r="1" spans="1:17" ht="49.5" customHeight="1">
      <c r="A1" s="482" t="s">
        <v>279</v>
      </c>
      <c r="B1" s="483"/>
      <c r="C1" s="483"/>
      <c r="D1" s="483"/>
      <c r="E1" s="483"/>
      <c r="F1" s="483"/>
      <c r="G1" s="483"/>
      <c r="H1" s="483"/>
      <c r="I1" s="483"/>
      <c r="J1" s="483"/>
      <c r="K1" s="483"/>
      <c r="L1" s="483"/>
      <c r="M1" s="483"/>
      <c r="N1" s="484"/>
    </row>
    <row r="2" spans="1:17" ht="18" customHeight="1" thickBot="1">
      <c r="A2" s="485"/>
      <c r="B2" s="486"/>
      <c r="C2" s="486"/>
      <c r="D2" s="486"/>
      <c r="E2" s="486"/>
      <c r="F2" s="486"/>
      <c r="G2" s="486"/>
      <c r="H2" s="486"/>
      <c r="I2" s="486"/>
      <c r="J2" s="486"/>
      <c r="K2" s="486"/>
      <c r="L2" s="486"/>
      <c r="M2" s="486"/>
      <c r="N2" s="487"/>
    </row>
    <row r="3" spans="1:17" ht="3" customHeight="1">
      <c r="A3" s="276"/>
      <c r="B3" s="276"/>
      <c r="C3" s="276"/>
      <c r="D3" s="276"/>
      <c r="E3" s="276"/>
      <c r="F3" s="276"/>
      <c r="G3" s="276"/>
      <c r="H3" s="276"/>
      <c r="I3" s="276"/>
      <c r="J3" s="276"/>
      <c r="K3" s="276"/>
      <c r="L3" s="276"/>
      <c r="M3" s="276"/>
      <c r="N3" s="276"/>
    </row>
    <row r="4" spans="1:17">
      <c r="A4" s="277" t="s">
        <v>280</v>
      </c>
      <c r="B4" s="278"/>
      <c r="C4" s="279"/>
      <c r="D4" s="279"/>
      <c r="E4" s="279"/>
      <c r="F4" s="280"/>
      <c r="G4" s="281"/>
      <c r="H4" s="281"/>
      <c r="I4" s="281"/>
      <c r="J4" s="281"/>
      <c r="K4" s="281"/>
      <c r="L4" s="282"/>
      <c r="M4" s="282"/>
      <c r="N4" s="282"/>
    </row>
    <row r="5" spans="1:17">
      <c r="A5" s="283"/>
      <c r="B5" s="281"/>
      <c r="C5" s="281"/>
      <c r="D5" s="281"/>
      <c r="E5" s="281"/>
      <c r="F5" s="281"/>
      <c r="G5" s="281"/>
      <c r="H5" s="281"/>
      <c r="I5" s="281"/>
      <c r="J5" s="281"/>
      <c r="K5" s="281"/>
      <c r="L5" s="281"/>
      <c r="M5" s="281"/>
      <c r="N5" s="281"/>
    </row>
    <row r="6" spans="1:17">
      <c r="A6" s="277" t="s">
        <v>281</v>
      </c>
      <c r="B6" s="488"/>
      <c r="C6" s="489"/>
      <c r="D6" s="489"/>
      <c r="E6" s="489"/>
      <c r="F6" s="490"/>
      <c r="G6" s="281"/>
      <c r="H6" s="281"/>
      <c r="I6" s="284" t="s">
        <v>282</v>
      </c>
      <c r="J6" s="285"/>
      <c r="K6" s="286"/>
      <c r="L6" s="281"/>
      <c r="M6" s="281"/>
      <c r="N6" s="281"/>
    </row>
    <row r="7" spans="1:17" ht="18.75" customHeight="1">
      <c r="A7" s="281"/>
      <c r="B7" s="281"/>
      <c r="C7" s="281"/>
      <c r="D7" s="281"/>
      <c r="E7" s="281"/>
      <c r="F7" s="281"/>
      <c r="G7" s="281"/>
      <c r="H7" s="281"/>
      <c r="I7" s="281"/>
      <c r="J7" s="281"/>
      <c r="K7" s="281"/>
      <c r="L7" s="281"/>
      <c r="M7" s="281"/>
      <c r="N7" s="281"/>
      <c r="P7" s="287"/>
    </row>
    <row r="8" spans="1:17" ht="132" customHeight="1">
      <c r="A8" s="288" t="s">
        <v>283</v>
      </c>
      <c r="B8" s="289" t="s">
        <v>284</v>
      </c>
      <c r="C8" s="288" t="s">
        <v>285</v>
      </c>
      <c r="D8" s="290" t="s">
        <v>286</v>
      </c>
      <c r="E8" s="291" t="s">
        <v>287</v>
      </c>
      <c r="F8" s="290" t="s">
        <v>288</v>
      </c>
      <c r="G8" s="291" t="s">
        <v>289</v>
      </c>
      <c r="H8" s="291" t="s">
        <v>290</v>
      </c>
      <c r="I8" s="290" t="s">
        <v>291</v>
      </c>
      <c r="J8" s="290" t="s">
        <v>292</v>
      </c>
      <c r="K8" s="290" t="s">
        <v>293</v>
      </c>
      <c r="L8" s="291" t="s">
        <v>294</v>
      </c>
      <c r="M8" s="290" t="s">
        <v>295</v>
      </c>
      <c r="N8" s="290" t="s">
        <v>296</v>
      </c>
    </row>
    <row r="9" spans="1:17" ht="20.100000000000001" customHeight="1">
      <c r="A9" s="292"/>
      <c r="B9" s="293"/>
      <c r="C9" s="293"/>
      <c r="D9" s="292"/>
      <c r="E9" s="294"/>
      <c r="F9" s="295"/>
      <c r="G9" s="292"/>
      <c r="H9" s="292"/>
      <c r="I9" s="292"/>
      <c r="J9" s="292"/>
      <c r="K9" s="292"/>
      <c r="L9" s="292"/>
      <c r="M9" s="292"/>
      <c r="N9" s="292"/>
    </row>
    <row r="10" spans="1:17" ht="20.100000000000001" customHeight="1">
      <c r="A10" s="292"/>
      <c r="B10" s="293"/>
      <c r="C10" s="293"/>
      <c r="D10" s="292"/>
      <c r="E10" s="294"/>
      <c r="F10" s="295"/>
      <c r="G10" s="292"/>
      <c r="H10" s="292"/>
      <c r="I10" s="292"/>
      <c r="J10" s="292"/>
      <c r="K10" s="292"/>
      <c r="L10" s="292"/>
      <c r="M10" s="292"/>
      <c r="N10" s="292"/>
    </row>
    <row r="11" spans="1:17" ht="20.100000000000001" customHeight="1">
      <c r="A11" s="292"/>
      <c r="B11" s="293"/>
      <c r="C11" s="293"/>
      <c r="D11" s="292"/>
      <c r="E11" s="294"/>
      <c r="F11" s="295"/>
      <c r="G11" s="292"/>
      <c r="H11" s="292"/>
      <c r="I11" s="292"/>
      <c r="J11" s="292"/>
      <c r="K11" s="292"/>
      <c r="L11" s="292"/>
      <c r="M11" s="292"/>
      <c r="N11" s="292"/>
      <c r="Q11" s="296" t="s">
        <v>297</v>
      </c>
    </row>
    <row r="12" spans="1:17" ht="20.100000000000001" customHeight="1">
      <c r="A12" s="292"/>
      <c r="B12" s="293"/>
      <c r="C12" s="293"/>
      <c r="D12" s="292"/>
      <c r="E12" s="294"/>
      <c r="F12" s="295"/>
      <c r="G12" s="292"/>
      <c r="H12" s="292"/>
      <c r="I12" s="292"/>
      <c r="J12" s="292"/>
      <c r="K12" s="292"/>
      <c r="L12" s="292"/>
      <c r="M12" s="292"/>
      <c r="N12" s="292"/>
      <c r="Q12" s="296" t="s">
        <v>298</v>
      </c>
    </row>
    <row r="13" spans="1:17" ht="20.100000000000001" customHeight="1">
      <c r="A13" s="292"/>
      <c r="B13" s="293"/>
      <c r="C13" s="293"/>
      <c r="D13" s="292"/>
      <c r="E13" s="294"/>
      <c r="F13" s="295"/>
      <c r="G13" s="292"/>
      <c r="H13" s="292"/>
      <c r="I13" s="292"/>
      <c r="J13" s="292"/>
      <c r="K13" s="292"/>
      <c r="L13" s="292"/>
      <c r="M13" s="292"/>
      <c r="N13" s="292"/>
      <c r="Q13" s="296"/>
    </row>
    <row r="14" spans="1:17" ht="20.100000000000001" customHeight="1">
      <c r="A14" s="292"/>
      <c r="B14" s="293"/>
      <c r="C14" s="293"/>
      <c r="D14" s="292"/>
      <c r="E14" s="294"/>
      <c r="F14" s="295"/>
      <c r="G14" s="292"/>
      <c r="H14" s="292"/>
      <c r="I14" s="292"/>
      <c r="J14" s="292"/>
      <c r="K14" s="292"/>
      <c r="L14" s="292"/>
      <c r="M14" s="292"/>
      <c r="N14" s="292"/>
      <c r="Q14" s="296"/>
    </row>
    <row r="15" spans="1:17" ht="20.100000000000001" customHeight="1">
      <c r="A15" s="292"/>
      <c r="B15" s="293"/>
      <c r="C15" s="293"/>
      <c r="D15" s="292"/>
      <c r="E15" s="294"/>
      <c r="F15" s="295"/>
      <c r="G15" s="292"/>
      <c r="H15" s="292"/>
      <c r="I15" s="292"/>
      <c r="J15" s="292"/>
      <c r="K15" s="292"/>
      <c r="L15" s="292"/>
      <c r="M15" s="292"/>
      <c r="N15" s="292"/>
      <c r="Q15" s="296"/>
    </row>
    <row r="16" spans="1:17" ht="20.100000000000001" customHeight="1">
      <c r="A16" s="292"/>
      <c r="B16" s="293"/>
      <c r="C16" s="293"/>
      <c r="D16" s="292"/>
      <c r="E16" s="294"/>
      <c r="F16" s="295"/>
      <c r="G16" s="292"/>
      <c r="H16" s="292"/>
      <c r="I16" s="292"/>
      <c r="J16" s="292"/>
      <c r="K16" s="292"/>
      <c r="L16" s="292"/>
      <c r="M16" s="292"/>
      <c r="N16" s="292"/>
      <c r="Q16" s="296"/>
    </row>
    <row r="17" spans="1:19" ht="20.100000000000001" customHeight="1">
      <c r="A17" s="292"/>
      <c r="B17" s="293"/>
      <c r="C17" s="293"/>
      <c r="D17" s="292"/>
      <c r="E17" s="294"/>
      <c r="F17" s="295"/>
      <c r="G17" s="292"/>
      <c r="H17" s="292"/>
      <c r="I17" s="292"/>
      <c r="J17" s="292"/>
      <c r="K17" s="292"/>
      <c r="L17" s="292"/>
      <c r="M17" s="292"/>
      <c r="N17" s="292"/>
      <c r="Q17" s="296"/>
    </row>
    <row r="18" spans="1:19" ht="20.100000000000001" customHeight="1">
      <c r="A18" s="292"/>
      <c r="B18" s="293"/>
      <c r="C18" s="293"/>
      <c r="D18" s="292"/>
      <c r="E18" s="294"/>
      <c r="F18" s="295"/>
      <c r="G18" s="292"/>
      <c r="H18" s="292"/>
      <c r="I18" s="292"/>
      <c r="J18" s="292"/>
      <c r="K18" s="292"/>
      <c r="L18" s="292"/>
      <c r="M18" s="292"/>
      <c r="N18" s="292"/>
      <c r="Q18" s="296"/>
    </row>
    <row r="19" spans="1:19" ht="20.100000000000001" customHeight="1">
      <c r="A19" s="292"/>
      <c r="B19" s="293"/>
      <c r="C19" s="293"/>
      <c r="D19" s="292"/>
      <c r="E19" s="294"/>
      <c r="F19" s="295"/>
      <c r="G19" s="292"/>
      <c r="H19" s="292"/>
      <c r="I19" s="292"/>
      <c r="J19" s="292"/>
      <c r="K19" s="292"/>
      <c r="L19" s="292"/>
      <c r="M19" s="292"/>
      <c r="N19" s="292"/>
      <c r="Q19" s="296"/>
    </row>
    <row r="20" spans="1:19" ht="20.100000000000001" customHeight="1">
      <c r="A20" s="292"/>
      <c r="B20" s="293"/>
      <c r="C20" s="293"/>
      <c r="D20" s="292"/>
      <c r="E20" s="294"/>
      <c r="F20" s="295"/>
      <c r="G20" s="292"/>
      <c r="H20" s="292"/>
      <c r="I20" s="292"/>
      <c r="J20" s="292"/>
      <c r="K20" s="292"/>
      <c r="L20" s="292"/>
      <c r="M20" s="292"/>
      <c r="N20" s="292"/>
    </row>
    <row r="21" spans="1:19" ht="20.100000000000001" customHeight="1">
      <c r="A21" s="292"/>
      <c r="B21" s="293"/>
      <c r="C21" s="293"/>
      <c r="D21" s="292"/>
      <c r="E21" s="294"/>
      <c r="F21" s="295"/>
      <c r="G21" s="292"/>
      <c r="H21" s="292"/>
      <c r="I21" s="292"/>
      <c r="J21" s="292"/>
      <c r="K21" s="292"/>
      <c r="L21" s="292"/>
      <c r="M21" s="292"/>
      <c r="N21" s="292"/>
    </row>
    <row r="22" spans="1:19" ht="20.100000000000001" customHeight="1">
      <c r="A22" s="292"/>
      <c r="B22" s="293"/>
      <c r="C22" s="293"/>
      <c r="D22" s="292"/>
      <c r="E22" s="294"/>
      <c r="F22" s="295"/>
      <c r="G22" s="292"/>
      <c r="H22" s="292"/>
      <c r="I22" s="292"/>
      <c r="J22" s="292"/>
      <c r="K22" s="292"/>
      <c r="L22" s="292"/>
      <c r="M22" s="292"/>
      <c r="N22" s="292"/>
      <c r="Q22" s="275" t="s">
        <v>299</v>
      </c>
      <c r="S22" s="275">
        <v>1</v>
      </c>
    </row>
    <row r="23" spans="1:19" ht="20.100000000000001" customHeight="1">
      <c r="A23" s="292"/>
      <c r="B23" s="293"/>
      <c r="C23" s="293"/>
      <c r="D23" s="292"/>
      <c r="E23" s="294"/>
      <c r="F23" s="295"/>
      <c r="G23" s="292"/>
      <c r="H23" s="292"/>
      <c r="I23" s="292"/>
      <c r="J23" s="292"/>
      <c r="K23" s="292"/>
      <c r="L23" s="292"/>
      <c r="M23" s="292"/>
      <c r="N23" s="292"/>
      <c r="Q23" s="275" t="s">
        <v>300</v>
      </c>
      <c r="S23" s="275">
        <v>2</v>
      </c>
    </row>
  </sheetData>
  <mergeCells count="2">
    <mergeCell ref="A1:N2"/>
    <mergeCell ref="B6:F6"/>
  </mergeCells>
  <dataValidations count="2">
    <dataValidation type="list" allowBlank="1" showInputMessage="1" showErrorMessage="1" sqref="E9:E23">
      <formula1>$Q$11:$Q$12</formula1>
    </dataValidation>
    <dataValidation type="list" allowBlank="1" showInputMessage="1" showErrorMessage="1" sqref="B9:B23">
      <formula1>$Q$22:$Q$23</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H44"/>
  <sheetViews>
    <sheetView topLeftCell="A7" workbookViewId="0">
      <selection activeCell="L18" sqref="L18"/>
    </sheetView>
  </sheetViews>
  <sheetFormatPr baseColWidth="10" defaultRowHeight="13.2"/>
  <cols>
    <col min="8" max="8" width="15.6640625" customWidth="1"/>
  </cols>
  <sheetData>
    <row r="1" spans="1:8" ht="16.2" thickBot="1">
      <c r="A1" s="309" t="s">
        <v>50</v>
      </c>
      <c r="B1" s="310"/>
      <c r="C1" s="310"/>
      <c r="D1" s="310"/>
      <c r="E1" s="310"/>
      <c r="F1" s="310"/>
      <c r="G1" s="310"/>
      <c r="H1" s="311"/>
    </row>
    <row r="3" spans="1:8" ht="13.8">
      <c r="A3" s="21" t="s">
        <v>51</v>
      </c>
      <c r="B3" s="22"/>
      <c r="C3" s="23"/>
    </row>
    <row r="4" spans="1:8" s="26" customFormat="1" ht="13.8">
      <c r="A4" s="24"/>
      <c r="B4" s="25"/>
      <c r="C4" s="25"/>
    </row>
    <row r="5" spans="1:8">
      <c r="A5" s="19" t="s">
        <v>52</v>
      </c>
    </row>
    <row r="6" spans="1:8" ht="26.25" customHeight="1">
      <c r="A6" s="308" t="s">
        <v>58</v>
      </c>
      <c r="B6" s="308"/>
      <c r="C6" s="308"/>
      <c r="D6" s="308"/>
      <c r="E6" s="308"/>
      <c r="F6" s="308"/>
      <c r="G6" s="308"/>
      <c r="H6" s="308"/>
    </row>
    <row r="7" spans="1:8">
      <c r="A7" t="s">
        <v>53</v>
      </c>
    </row>
    <row r="8" spans="1:8">
      <c r="A8" t="s">
        <v>54</v>
      </c>
    </row>
    <row r="9" spans="1:8">
      <c r="A9" t="s">
        <v>55</v>
      </c>
    </row>
    <row r="10" spans="1:8">
      <c r="A10" t="s">
        <v>56</v>
      </c>
    </row>
    <row r="11" spans="1:8" ht="27" customHeight="1">
      <c r="A11" s="308" t="s">
        <v>57</v>
      </c>
      <c r="B11" s="308"/>
      <c r="C11" s="308"/>
      <c r="D11" s="308"/>
      <c r="E11" s="308"/>
      <c r="F11" s="308"/>
      <c r="G11" s="308"/>
      <c r="H11" s="308"/>
    </row>
    <row r="13" spans="1:8">
      <c r="A13" s="19" t="s">
        <v>59</v>
      </c>
    </row>
    <row r="14" spans="1:8" ht="27.75" customHeight="1">
      <c r="A14" s="308" t="s">
        <v>79</v>
      </c>
      <c r="B14" s="308"/>
      <c r="C14" s="308"/>
      <c r="D14" s="308"/>
      <c r="E14" s="308"/>
      <c r="F14" s="308"/>
      <c r="G14" s="308"/>
      <c r="H14" s="308"/>
    </row>
    <row r="15" spans="1:8">
      <c r="A15" t="s">
        <v>60</v>
      </c>
    </row>
    <row r="16" spans="1:8">
      <c r="A16" t="s">
        <v>61</v>
      </c>
    </row>
    <row r="17" spans="1:8">
      <c r="A17" t="s">
        <v>62</v>
      </c>
    </row>
    <row r="18" spans="1:8" ht="42.75" customHeight="1">
      <c r="A18" s="312" t="s">
        <v>63</v>
      </c>
      <c r="B18" s="312"/>
      <c r="C18" s="312"/>
      <c r="D18" s="312"/>
      <c r="E18" s="312"/>
      <c r="F18" s="312"/>
      <c r="G18" s="312"/>
      <c r="H18" s="312"/>
    </row>
    <row r="19" spans="1:8">
      <c r="A19" t="s">
        <v>64</v>
      </c>
    </row>
    <row r="20" spans="1:8">
      <c r="A20" t="s">
        <v>65</v>
      </c>
    </row>
    <row r="21" spans="1:8" ht="43.5" customHeight="1">
      <c r="A21" s="312" t="s">
        <v>66</v>
      </c>
      <c r="B21" s="312"/>
      <c r="C21" s="312"/>
      <c r="D21" s="312"/>
      <c r="E21" s="312"/>
      <c r="F21" s="312"/>
      <c r="G21" s="312"/>
      <c r="H21" s="312"/>
    </row>
    <row r="22" spans="1:8" ht="24.75" customHeight="1">
      <c r="A22" s="308" t="s">
        <v>67</v>
      </c>
      <c r="B22" s="308"/>
      <c r="C22" s="308"/>
      <c r="D22" s="308"/>
      <c r="E22" s="308"/>
      <c r="F22" s="308"/>
      <c r="G22" s="308"/>
      <c r="H22" s="308"/>
    </row>
    <row r="23" spans="1:8">
      <c r="A23" t="s">
        <v>68</v>
      </c>
    </row>
    <row r="25" spans="1:8" ht="13.8">
      <c r="A25" s="21" t="s">
        <v>69</v>
      </c>
      <c r="B25" s="22"/>
      <c r="C25" s="23"/>
    </row>
    <row r="26" spans="1:8" s="26" customFormat="1" ht="13.8">
      <c r="A26" s="24"/>
      <c r="B26" s="25"/>
      <c r="C26" s="25"/>
    </row>
    <row r="27" spans="1:8">
      <c r="A27" s="19" t="s">
        <v>70</v>
      </c>
    </row>
    <row r="28" spans="1:8" ht="29.25" customHeight="1">
      <c r="A28" s="308" t="s">
        <v>78</v>
      </c>
      <c r="B28" s="308"/>
      <c r="C28" s="308"/>
      <c r="D28" s="308"/>
      <c r="E28" s="308"/>
      <c r="F28" s="308"/>
      <c r="G28" s="308"/>
      <c r="H28" s="308"/>
    </row>
    <row r="29" spans="1:8" ht="25.5" customHeight="1">
      <c r="A29" s="313" t="s">
        <v>77</v>
      </c>
      <c r="B29" s="313"/>
      <c r="C29" s="313"/>
      <c r="D29" s="313"/>
      <c r="E29" s="313"/>
      <c r="F29" s="313"/>
      <c r="G29" s="313"/>
      <c r="H29" s="313"/>
    </row>
    <row r="31" spans="1:8">
      <c r="A31" s="19" t="s">
        <v>71</v>
      </c>
    </row>
    <row r="32" spans="1:8">
      <c r="A32" t="s">
        <v>86</v>
      </c>
    </row>
    <row r="33" spans="1:8">
      <c r="A33" t="s">
        <v>72</v>
      </c>
    </row>
    <row r="34" spans="1:8" ht="25.5" customHeight="1">
      <c r="A34" s="308" t="s">
        <v>81</v>
      </c>
      <c r="B34" s="308"/>
      <c r="C34" s="308"/>
      <c r="D34" s="308"/>
      <c r="E34" s="308"/>
      <c r="F34" s="308"/>
      <c r="G34" s="308"/>
      <c r="H34" s="308"/>
    </row>
    <row r="35" spans="1:8" ht="15.75" customHeight="1">
      <c r="A35" s="313" t="s">
        <v>80</v>
      </c>
      <c r="B35" s="313"/>
      <c r="C35" s="313"/>
      <c r="D35" s="313"/>
      <c r="E35" s="313"/>
      <c r="F35" s="313"/>
      <c r="G35" s="313"/>
      <c r="H35" s="313"/>
    </row>
    <row r="37" spans="1:8">
      <c r="A37" s="19" t="s">
        <v>73</v>
      </c>
    </row>
    <row r="38" spans="1:8">
      <c r="A38" t="s">
        <v>83</v>
      </c>
    </row>
    <row r="39" spans="1:8" ht="15.75" customHeight="1">
      <c r="A39" s="313" t="s">
        <v>82</v>
      </c>
      <c r="B39" s="313"/>
      <c r="C39" s="313"/>
      <c r="D39" s="313"/>
      <c r="E39" s="313"/>
      <c r="F39" s="313"/>
      <c r="G39" s="313"/>
      <c r="H39" s="313"/>
    </row>
    <row r="40" spans="1:8" ht="14.25" customHeight="1">
      <c r="A40" s="313" t="s">
        <v>84</v>
      </c>
      <c r="B40" s="313"/>
      <c r="C40" s="313"/>
      <c r="D40" s="313"/>
      <c r="E40" s="313"/>
      <c r="F40" s="313"/>
      <c r="G40" s="313"/>
      <c r="H40" s="313"/>
    </row>
    <row r="41" spans="1:8">
      <c r="A41" t="s">
        <v>74</v>
      </c>
    </row>
    <row r="42" spans="1:8">
      <c r="A42" t="s">
        <v>75</v>
      </c>
    </row>
    <row r="43" spans="1:8">
      <c r="A43" t="s">
        <v>76</v>
      </c>
    </row>
    <row r="44" spans="1:8" ht="26.25" customHeight="1">
      <c r="A44" s="313" t="s">
        <v>85</v>
      </c>
      <c r="B44" s="313"/>
      <c r="C44" s="313"/>
      <c r="D44" s="313"/>
      <c r="E44" s="313"/>
      <c r="F44" s="313"/>
      <c r="G44" s="313"/>
      <c r="H44" s="313"/>
    </row>
  </sheetData>
  <mergeCells count="14">
    <mergeCell ref="A29:H29"/>
    <mergeCell ref="A35:H35"/>
    <mergeCell ref="A34:H34"/>
    <mergeCell ref="A39:H39"/>
    <mergeCell ref="A44:H44"/>
    <mergeCell ref="A40:H40"/>
    <mergeCell ref="A22:H22"/>
    <mergeCell ref="A28:H28"/>
    <mergeCell ref="A1:H1"/>
    <mergeCell ref="A6:H6"/>
    <mergeCell ref="A11:H11"/>
    <mergeCell ref="A14:H14"/>
    <mergeCell ref="A18:H18"/>
    <mergeCell ref="A21:H21"/>
  </mergeCells>
  <phoneticPr fontId="2" type="noConversion"/>
  <pageMargins left="0.39370078740157483"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I54"/>
  <sheetViews>
    <sheetView topLeftCell="A10" workbookViewId="0">
      <selection activeCell="G60" sqref="G60"/>
    </sheetView>
  </sheetViews>
  <sheetFormatPr baseColWidth="10" defaultRowHeight="13.2"/>
  <cols>
    <col min="1" max="1" width="18.44140625" customWidth="1"/>
    <col min="2" max="2" width="3" customWidth="1"/>
    <col min="3" max="3" width="15.6640625" customWidth="1"/>
    <col min="4" max="4" width="7.88671875" customWidth="1"/>
    <col min="5" max="5" width="3.88671875" customWidth="1"/>
    <col min="6" max="6" width="9.6640625" customWidth="1"/>
    <col min="7" max="7" width="4" customWidth="1"/>
    <col min="8" max="8" width="28.109375" customWidth="1"/>
    <col min="9" max="9" width="7.44140625" customWidth="1"/>
  </cols>
  <sheetData>
    <row r="1" spans="1:8" ht="18.75" customHeight="1" thickBot="1">
      <c r="A1" s="336" t="s">
        <v>94</v>
      </c>
      <c r="B1" s="337"/>
      <c r="C1" s="337"/>
      <c r="D1" s="337"/>
      <c r="E1" s="337"/>
      <c r="F1" s="337"/>
      <c r="G1" s="337"/>
      <c r="H1" s="338"/>
    </row>
    <row r="3" spans="1:8">
      <c r="A3" s="50" t="s">
        <v>107</v>
      </c>
      <c r="B3" s="51"/>
      <c r="C3" s="51"/>
      <c r="D3" s="51"/>
      <c r="E3" s="51"/>
      <c r="F3" s="51"/>
      <c r="G3" s="51"/>
      <c r="H3" s="52"/>
    </row>
    <row r="5" spans="1:8">
      <c r="A5" t="s">
        <v>0</v>
      </c>
      <c r="C5" s="339"/>
      <c r="D5" s="340"/>
      <c r="E5" s="340"/>
      <c r="F5" s="340"/>
      <c r="G5" s="340"/>
      <c r="H5" s="341"/>
    </row>
    <row r="7" spans="1:8" ht="38.25" customHeight="1">
      <c r="A7" t="s">
        <v>95</v>
      </c>
      <c r="C7" s="342"/>
      <c r="D7" s="328"/>
      <c r="E7" s="328"/>
      <c r="F7" s="328"/>
      <c r="G7" s="328"/>
      <c r="H7" s="329"/>
    </row>
    <row r="8" spans="1:8" ht="12" customHeight="1">
      <c r="C8" s="330"/>
      <c r="D8" s="331"/>
      <c r="E8" s="331"/>
      <c r="F8" s="331"/>
      <c r="G8" s="331"/>
      <c r="H8" s="332"/>
    </row>
    <row r="9" spans="1:8">
      <c r="C9" s="37"/>
      <c r="D9" s="37"/>
      <c r="E9" s="37"/>
      <c r="F9" s="37"/>
      <c r="G9" s="37"/>
      <c r="H9" s="37"/>
    </row>
    <row r="10" spans="1:8">
      <c r="A10" t="s">
        <v>96</v>
      </c>
      <c r="C10" s="314"/>
      <c r="D10" s="315"/>
      <c r="E10" s="316"/>
      <c r="F10" s="42" t="s">
        <v>103</v>
      </c>
      <c r="G10" s="314"/>
      <c r="H10" s="316"/>
    </row>
    <row r="12" spans="1:8">
      <c r="A12" t="s">
        <v>98</v>
      </c>
      <c r="C12" s="314"/>
      <c r="D12" s="315"/>
      <c r="E12" s="315"/>
      <c r="F12" s="315"/>
      <c r="G12" s="315"/>
      <c r="H12" s="316"/>
    </row>
    <row r="14" spans="1:8">
      <c r="A14" t="s">
        <v>97</v>
      </c>
      <c r="C14" s="314"/>
      <c r="D14" s="315"/>
      <c r="E14" s="315"/>
      <c r="F14" s="315"/>
      <c r="G14" s="315"/>
      <c r="H14" s="316"/>
    </row>
    <row r="17" spans="1:9">
      <c r="A17" t="s">
        <v>99</v>
      </c>
      <c r="C17" s="327"/>
      <c r="D17" s="328"/>
      <c r="E17" s="328"/>
      <c r="F17" s="328"/>
      <c r="G17" s="328"/>
      <c r="H17" s="329"/>
    </row>
    <row r="18" spans="1:9">
      <c r="C18" s="330"/>
      <c r="D18" s="331"/>
      <c r="E18" s="331"/>
      <c r="F18" s="331"/>
      <c r="G18" s="331"/>
      <c r="H18" s="332"/>
    </row>
    <row r="20" spans="1:9">
      <c r="A20" s="77" t="s">
        <v>181</v>
      </c>
      <c r="D20" s="40"/>
    </row>
    <row r="22" spans="1:9" ht="30" customHeight="1">
      <c r="A22" s="313" t="s">
        <v>119</v>
      </c>
      <c r="B22" s="313"/>
      <c r="C22" s="55"/>
      <c r="D22" s="56"/>
      <c r="E22" s="56"/>
      <c r="F22" s="56"/>
      <c r="G22" s="56"/>
      <c r="H22" s="57"/>
    </row>
    <row r="23" spans="1:9">
      <c r="C23" s="58"/>
      <c r="D23" s="45"/>
      <c r="E23" s="45"/>
      <c r="F23" s="45"/>
      <c r="G23" s="45"/>
      <c r="H23" s="59"/>
    </row>
    <row r="24" spans="1:9" ht="36" customHeight="1">
      <c r="A24" s="38"/>
      <c r="B24" s="38"/>
      <c r="C24" s="60"/>
      <c r="D24" s="61"/>
      <c r="E24" s="61"/>
      <c r="F24" s="61"/>
      <c r="G24" s="61"/>
      <c r="H24" s="62"/>
      <c r="I24" s="38"/>
    </row>
    <row r="26" spans="1:9">
      <c r="A26" t="s">
        <v>100</v>
      </c>
      <c r="D26" s="41" t="s">
        <v>101</v>
      </c>
      <c r="E26" s="40"/>
      <c r="F26" s="41" t="s">
        <v>102</v>
      </c>
      <c r="G26" s="40"/>
    </row>
    <row r="29" spans="1:9">
      <c r="A29" s="333" t="s">
        <v>109</v>
      </c>
      <c r="B29" s="334"/>
      <c r="C29" s="334"/>
      <c r="D29" s="334"/>
      <c r="E29" s="334"/>
      <c r="F29" s="334"/>
      <c r="G29" s="334"/>
      <c r="H29" s="335"/>
    </row>
    <row r="31" spans="1:9">
      <c r="A31" t="s">
        <v>104</v>
      </c>
      <c r="D31" s="41" t="s">
        <v>101</v>
      </c>
      <c r="E31" s="40"/>
      <c r="F31" s="41" t="s">
        <v>102</v>
      </c>
      <c r="G31" s="40"/>
    </row>
    <row r="33" spans="1:9">
      <c r="A33" t="s">
        <v>105</v>
      </c>
      <c r="D33" s="41" t="s">
        <v>101</v>
      </c>
      <c r="E33" s="40"/>
      <c r="F33" s="41" t="s">
        <v>102</v>
      </c>
      <c r="G33" s="40"/>
    </row>
    <row r="35" spans="1:9">
      <c r="A35" s="43" t="s">
        <v>108</v>
      </c>
      <c r="E35" s="326"/>
      <c r="F35" s="326"/>
      <c r="G35" s="326"/>
      <c r="H35" s="326"/>
    </row>
    <row r="37" spans="1:9">
      <c r="A37" t="s">
        <v>106</v>
      </c>
      <c r="D37" s="41" t="s">
        <v>101</v>
      </c>
      <c r="E37" s="40"/>
      <c r="F37" s="41" t="s">
        <v>102</v>
      </c>
      <c r="G37" s="40"/>
    </row>
    <row r="39" spans="1:9" ht="12.75" customHeight="1">
      <c r="A39" t="s">
        <v>175</v>
      </c>
      <c r="C39" s="40"/>
      <c r="E39" s="44"/>
      <c r="F39" s="44"/>
      <c r="G39" s="44"/>
      <c r="H39" s="39"/>
    </row>
    <row r="40" spans="1:9" ht="13.5" customHeight="1">
      <c r="A40" s="39"/>
      <c r="B40" s="39"/>
      <c r="C40" s="39"/>
      <c r="D40" s="39"/>
      <c r="E40" s="44"/>
      <c r="F40" s="44"/>
      <c r="G40" s="44"/>
      <c r="H40" s="39"/>
    </row>
    <row r="41" spans="1:9" ht="12.75" customHeight="1">
      <c r="A41" s="317"/>
      <c r="B41" s="318"/>
      <c r="C41" s="318"/>
      <c r="D41" s="318"/>
      <c r="E41" s="318"/>
      <c r="F41" s="318"/>
      <c r="G41" s="318"/>
      <c r="H41" s="319"/>
      <c r="I41" s="46"/>
    </row>
    <row r="42" spans="1:9">
      <c r="A42" s="320"/>
      <c r="B42" s="321"/>
      <c r="C42" s="321"/>
      <c r="D42" s="321"/>
      <c r="E42" s="321"/>
      <c r="F42" s="321"/>
      <c r="G42" s="321"/>
      <c r="H42" s="322"/>
      <c r="I42" s="46"/>
    </row>
    <row r="43" spans="1:9">
      <c r="A43" s="320"/>
      <c r="B43" s="321"/>
      <c r="C43" s="321"/>
      <c r="D43" s="321"/>
      <c r="E43" s="321"/>
      <c r="F43" s="321"/>
      <c r="G43" s="321"/>
      <c r="H43" s="322"/>
      <c r="I43" s="45"/>
    </row>
    <row r="44" spans="1:9">
      <c r="A44" s="323"/>
      <c r="B44" s="324"/>
      <c r="C44" s="324"/>
      <c r="D44" s="324"/>
      <c r="E44" s="324"/>
      <c r="F44" s="324"/>
      <c r="G44" s="324"/>
      <c r="H44" s="325"/>
      <c r="I44" s="45"/>
    </row>
    <row r="45" spans="1:9">
      <c r="A45" s="45"/>
      <c r="B45" s="45"/>
      <c r="C45" s="45"/>
      <c r="D45" s="45"/>
      <c r="E45" s="45"/>
      <c r="F45" s="45"/>
      <c r="G45" s="45"/>
      <c r="H45" s="45"/>
      <c r="I45" s="45"/>
    </row>
    <row r="48" spans="1:9">
      <c r="A48" s="50" t="s">
        <v>118</v>
      </c>
      <c r="B48" s="53"/>
      <c r="C48" s="53"/>
      <c r="D48" s="53"/>
      <c r="E48" s="53"/>
      <c r="F48" s="51"/>
      <c r="G48" s="51"/>
      <c r="H48" s="54"/>
      <c r="I48" s="45"/>
    </row>
    <row r="50" spans="1:3">
      <c r="A50" t="s">
        <v>116</v>
      </c>
      <c r="B50" s="38"/>
      <c r="C50" s="38"/>
    </row>
    <row r="52" spans="1:3">
      <c r="A52" t="s">
        <v>173</v>
      </c>
      <c r="C52" s="40"/>
    </row>
    <row r="54" spans="1:3">
      <c r="A54" t="s">
        <v>174</v>
      </c>
      <c r="C54" s="40"/>
    </row>
  </sheetData>
  <mergeCells count="13">
    <mergeCell ref="A1:H1"/>
    <mergeCell ref="C5:H5"/>
    <mergeCell ref="C7:H7"/>
    <mergeCell ref="C8:H8"/>
    <mergeCell ref="C10:E10"/>
    <mergeCell ref="G10:H10"/>
    <mergeCell ref="C14:H14"/>
    <mergeCell ref="C12:H12"/>
    <mergeCell ref="A41:H44"/>
    <mergeCell ref="A22:B22"/>
    <mergeCell ref="E35:H35"/>
    <mergeCell ref="C17:H18"/>
    <mergeCell ref="A29:H29"/>
  </mergeCells>
  <phoneticPr fontId="2" type="noConversion"/>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W63"/>
  <sheetViews>
    <sheetView topLeftCell="A16" zoomScaleNormal="100" workbookViewId="0">
      <selection activeCell="A20" sqref="A2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ht="39.75" customHeight="1">
      <c r="A11" s="140" t="s">
        <v>159</v>
      </c>
      <c r="B11" s="103"/>
      <c r="C11" s="104">
        <v>4</v>
      </c>
      <c r="D11" s="105">
        <v>4</v>
      </c>
      <c r="E11" s="106">
        <f t="shared" ref="E11:E63" si="0">PRODUCT(C11:D11)</f>
        <v>16</v>
      </c>
      <c r="F11" s="107">
        <f>IF(AND(C11=1,D11=4),"i",E11)</f>
        <v>16</v>
      </c>
      <c r="G11" s="159">
        <f>F11</f>
        <v>16</v>
      </c>
      <c r="H11" s="108">
        <f>F11</f>
        <v>16</v>
      </c>
      <c r="I11" s="109">
        <f>F11</f>
        <v>16</v>
      </c>
      <c r="J11" s="110"/>
      <c r="K11" s="362" t="s">
        <v>16</v>
      </c>
      <c r="L11" s="363"/>
      <c r="M11" s="364"/>
      <c r="N11" s="111">
        <f>IF(LEFT(K11,5)="Bonne",1,IF(LEFT(K11,12)="Moyenne",2,IF(LEFT(K11,17)="Insuffisante",3)))</f>
        <v>2</v>
      </c>
      <c r="O11" s="110"/>
      <c r="P11" s="112" t="str">
        <f>IF(AND(F11="i",N11=1),"Faible",IF(AND(F11="i",N11=2),"Faible",IF(AND(F11="i",N11=3),"Moyenne",IF(AND(F11&lt;9,N11=1),"Faible",IF(AND(F11&gt;8,N11=1),"Moyenne",IF(AND(F11&lt;9,N11=2),"Moyenne",IF(AND(F11&gt;8,N11=2),"Maximale",IF(AND(F11&lt;4,N11=3),"Moyenne",IF(AND(F11&gt;3,N11=3),"Maximale")))))))))</f>
        <v>Maximale</v>
      </c>
      <c r="Q11" s="110"/>
      <c r="R11" s="171"/>
      <c r="S11" s="172"/>
      <c r="T11" s="173"/>
    </row>
    <row r="12" spans="1:23" ht="33.75" customHeight="1">
      <c r="A12" s="142" t="s">
        <v>160</v>
      </c>
      <c r="B12" s="115"/>
      <c r="C12" s="116"/>
      <c r="D12" s="117"/>
      <c r="E12" s="118">
        <f t="shared" si="0"/>
        <v>0</v>
      </c>
      <c r="F12" s="107">
        <f t="shared" ref="F12:F63" si="1">IF(AND(C12=1,D12=4),"i",E12)</f>
        <v>0</v>
      </c>
      <c r="G12" s="160">
        <f t="shared" ref="G12:G63" si="2">F12</f>
        <v>0</v>
      </c>
      <c r="H12" s="108">
        <f t="shared" ref="H12:H63" si="3">F12</f>
        <v>0</v>
      </c>
      <c r="I12" s="109">
        <f t="shared" ref="I12:I63" si="4">F12</f>
        <v>0</v>
      </c>
      <c r="J12" s="114"/>
      <c r="K12" s="343"/>
      <c r="L12" s="344"/>
      <c r="M12" s="345"/>
      <c r="N12" s="120" t="b">
        <f t="shared" ref="N12:N63" si="5">IF(LEFT(K12,5)="Bonne",1,IF(LEFT(K12,12)="Moyenne",2,IF(LEFT(K12,17)="Insuffisante",3)))</f>
        <v>0</v>
      </c>
      <c r="O12" s="114"/>
      <c r="P12" s="112"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33.75" customHeight="1">
      <c r="A13" s="142" t="s">
        <v>161</v>
      </c>
      <c r="B13" s="115"/>
      <c r="C13" s="116"/>
      <c r="D13" s="117"/>
      <c r="E13" s="118">
        <f t="shared" si="0"/>
        <v>0</v>
      </c>
      <c r="F13" s="107">
        <f t="shared" si="1"/>
        <v>0</v>
      </c>
      <c r="G13" s="160">
        <f t="shared" si="2"/>
        <v>0</v>
      </c>
      <c r="H13" s="108">
        <f t="shared" si="3"/>
        <v>0</v>
      </c>
      <c r="I13" s="109">
        <f t="shared" si="4"/>
        <v>0</v>
      </c>
      <c r="J13" s="114"/>
      <c r="K13" s="343"/>
      <c r="L13" s="344"/>
      <c r="M13" s="345"/>
      <c r="N13" s="120" t="b">
        <f t="shared" si="5"/>
        <v>0</v>
      </c>
      <c r="O13" s="114"/>
      <c r="P13" s="112" t="b">
        <f t="shared" si="6"/>
        <v>0</v>
      </c>
      <c r="Q13" s="114"/>
      <c r="R13" s="168"/>
      <c r="S13" s="169"/>
      <c r="T13" s="170"/>
    </row>
    <row r="14" spans="1:23" ht="36" customHeight="1">
      <c r="A14" s="142" t="s">
        <v>187</v>
      </c>
      <c r="B14" s="115"/>
      <c r="C14" s="116"/>
      <c r="D14" s="117"/>
      <c r="E14" s="118">
        <f t="shared" si="0"/>
        <v>0</v>
      </c>
      <c r="F14" s="107">
        <f t="shared" si="1"/>
        <v>0</v>
      </c>
      <c r="G14" s="160">
        <f t="shared" si="2"/>
        <v>0</v>
      </c>
      <c r="H14" s="108">
        <f t="shared" si="3"/>
        <v>0</v>
      </c>
      <c r="I14" s="109">
        <f t="shared" si="4"/>
        <v>0</v>
      </c>
      <c r="J14" s="114"/>
      <c r="K14" s="343"/>
      <c r="L14" s="344"/>
      <c r="M14" s="345"/>
      <c r="N14" s="120" t="b">
        <f t="shared" si="5"/>
        <v>0</v>
      </c>
      <c r="O14" s="114"/>
      <c r="P14" s="112" t="b">
        <f t="shared" si="6"/>
        <v>0</v>
      </c>
      <c r="Q14" s="114"/>
      <c r="R14" s="168"/>
      <c r="S14" s="169"/>
      <c r="T14" s="170"/>
    </row>
    <row r="15" spans="1:23" ht="36" customHeight="1">
      <c r="A15" s="142" t="s">
        <v>207</v>
      </c>
      <c r="B15" s="115"/>
      <c r="C15" s="116"/>
      <c r="D15" s="117"/>
      <c r="E15" s="118">
        <f t="shared" si="0"/>
        <v>0</v>
      </c>
      <c r="F15" s="107">
        <f t="shared" si="1"/>
        <v>0</v>
      </c>
      <c r="G15" s="160">
        <f t="shared" si="2"/>
        <v>0</v>
      </c>
      <c r="H15" s="108">
        <f t="shared" si="3"/>
        <v>0</v>
      </c>
      <c r="I15" s="119">
        <f t="shared" si="4"/>
        <v>0</v>
      </c>
      <c r="J15" s="139"/>
      <c r="K15" s="343"/>
      <c r="L15" s="344"/>
      <c r="M15" s="345"/>
      <c r="N15" s="120" t="b">
        <f t="shared" si="5"/>
        <v>0</v>
      </c>
      <c r="O15" s="114"/>
      <c r="P15" s="112" t="b">
        <f t="shared" si="6"/>
        <v>0</v>
      </c>
      <c r="Q15" s="114"/>
      <c r="R15" s="168"/>
      <c r="S15" s="169"/>
      <c r="T15" s="170"/>
    </row>
    <row r="16" spans="1:23" ht="26.4">
      <c r="A16" s="142" t="s">
        <v>208</v>
      </c>
      <c r="B16" s="115"/>
      <c r="C16" s="116"/>
      <c r="D16" s="117"/>
      <c r="E16" s="118">
        <f t="shared" si="0"/>
        <v>0</v>
      </c>
      <c r="F16" s="107">
        <f t="shared" si="1"/>
        <v>0</v>
      </c>
      <c r="G16" s="160">
        <f t="shared" si="2"/>
        <v>0</v>
      </c>
      <c r="H16" s="108">
        <f t="shared" si="3"/>
        <v>0</v>
      </c>
      <c r="I16" s="109">
        <f t="shared" si="4"/>
        <v>0</v>
      </c>
      <c r="J16" s="114"/>
      <c r="K16" s="343"/>
      <c r="L16" s="344"/>
      <c r="M16" s="345"/>
      <c r="N16" s="120" t="b">
        <f t="shared" si="5"/>
        <v>0</v>
      </c>
      <c r="O16" s="114"/>
      <c r="P16" s="112" t="b">
        <f t="shared" si="6"/>
        <v>0</v>
      </c>
      <c r="Q16" s="114"/>
      <c r="R16" s="168"/>
      <c r="S16" s="169"/>
      <c r="T16" s="170"/>
    </row>
    <row r="17" spans="1:20" ht="39.6">
      <c r="A17" s="142" t="s">
        <v>213</v>
      </c>
      <c r="B17" s="115"/>
      <c r="C17" s="116"/>
      <c r="D17" s="117"/>
      <c r="E17" s="118">
        <f t="shared" si="0"/>
        <v>0</v>
      </c>
      <c r="F17" s="107">
        <f t="shared" si="1"/>
        <v>0</v>
      </c>
      <c r="G17" s="160">
        <f t="shared" si="2"/>
        <v>0</v>
      </c>
      <c r="H17" s="108">
        <f t="shared" si="3"/>
        <v>0</v>
      </c>
      <c r="I17" s="109">
        <f t="shared" si="4"/>
        <v>0</v>
      </c>
      <c r="J17" s="114"/>
      <c r="K17" s="343"/>
      <c r="L17" s="344"/>
      <c r="M17" s="345"/>
      <c r="N17" s="120" t="b">
        <f t="shared" si="5"/>
        <v>0</v>
      </c>
      <c r="O17" s="114"/>
      <c r="P17" s="112" t="b">
        <f t="shared" si="6"/>
        <v>0</v>
      </c>
      <c r="Q17" s="114"/>
      <c r="R17" s="168"/>
      <c r="S17" s="169"/>
      <c r="T17" s="170"/>
    </row>
    <row r="18" spans="1:20" ht="26.4">
      <c r="A18" s="142" t="s">
        <v>209</v>
      </c>
      <c r="B18" s="115"/>
      <c r="C18" s="116"/>
      <c r="D18" s="117"/>
      <c r="E18" s="118">
        <f t="shared" si="0"/>
        <v>0</v>
      </c>
      <c r="F18" s="107">
        <f t="shared" si="1"/>
        <v>0</v>
      </c>
      <c r="G18" s="160">
        <f t="shared" si="2"/>
        <v>0</v>
      </c>
      <c r="H18" s="108">
        <f t="shared" si="3"/>
        <v>0</v>
      </c>
      <c r="I18" s="109">
        <f t="shared" si="4"/>
        <v>0</v>
      </c>
      <c r="J18" s="114"/>
      <c r="K18" s="343"/>
      <c r="L18" s="344"/>
      <c r="M18" s="345"/>
      <c r="N18" s="120" t="b">
        <f t="shared" si="5"/>
        <v>0</v>
      </c>
      <c r="O18" s="114"/>
      <c r="P18" s="112" t="b">
        <f t="shared" si="6"/>
        <v>0</v>
      </c>
      <c r="Q18" s="114"/>
      <c r="R18" s="168"/>
      <c r="S18" s="169"/>
      <c r="T18" s="170"/>
    </row>
    <row r="19" spans="1:20" ht="26.4">
      <c r="A19" s="142" t="s">
        <v>211</v>
      </c>
      <c r="B19" s="115"/>
      <c r="C19" s="116"/>
      <c r="D19" s="117"/>
      <c r="E19" s="118">
        <f t="shared" si="0"/>
        <v>0</v>
      </c>
      <c r="F19" s="107">
        <f t="shared" si="1"/>
        <v>0</v>
      </c>
      <c r="G19" s="160">
        <f t="shared" si="2"/>
        <v>0</v>
      </c>
      <c r="H19" s="108">
        <f t="shared" si="3"/>
        <v>0</v>
      </c>
      <c r="I19" s="109">
        <f t="shared" si="4"/>
        <v>0</v>
      </c>
      <c r="J19" s="114"/>
      <c r="K19" s="343"/>
      <c r="L19" s="344"/>
      <c r="M19" s="345"/>
      <c r="N19" s="120" t="b">
        <f t="shared" si="5"/>
        <v>0</v>
      </c>
      <c r="O19" s="114"/>
      <c r="P19" s="112" t="b">
        <f t="shared" si="6"/>
        <v>0</v>
      </c>
      <c r="Q19" s="114"/>
      <c r="R19" s="168"/>
      <c r="S19" s="169"/>
      <c r="T19" s="170"/>
    </row>
    <row r="20" spans="1:20">
      <c r="A20" s="142"/>
      <c r="B20" s="115"/>
      <c r="C20" s="116"/>
      <c r="D20" s="117"/>
      <c r="E20" s="118">
        <f t="shared" si="0"/>
        <v>0</v>
      </c>
      <c r="F20" s="107">
        <f t="shared" si="1"/>
        <v>0</v>
      </c>
      <c r="G20" s="160">
        <f t="shared" si="2"/>
        <v>0</v>
      </c>
      <c r="H20" s="108">
        <f t="shared" si="3"/>
        <v>0</v>
      </c>
      <c r="I20" s="109">
        <f t="shared" si="4"/>
        <v>0</v>
      </c>
      <c r="J20" s="114"/>
      <c r="K20" s="343"/>
      <c r="L20" s="344"/>
      <c r="M20" s="345"/>
      <c r="N20" s="120" t="b">
        <f t="shared" si="5"/>
        <v>0</v>
      </c>
      <c r="O20" s="114"/>
      <c r="P20" s="112" t="b">
        <f t="shared" si="6"/>
        <v>0</v>
      </c>
      <c r="Q20" s="114"/>
      <c r="R20" s="168"/>
      <c r="S20" s="169"/>
      <c r="T20" s="170"/>
    </row>
    <row r="21" spans="1:20">
      <c r="A21" s="142"/>
      <c r="B21" s="115"/>
      <c r="C21" s="116"/>
      <c r="D21" s="117"/>
      <c r="E21" s="118">
        <f t="shared" si="0"/>
        <v>0</v>
      </c>
      <c r="F21" s="107">
        <f t="shared" si="1"/>
        <v>0</v>
      </c>
      <c r="G21" s="160">
        <f t="shared" si="2"/>
        <v>0</v>
      </c>
      <c r="H21" s="108">
        <f t="shared" si="3"/>
        <v>0</v>
      </c>
      <c r="I21" s="109">
        <f t="shared" si="4"/>
        <v>0</v>
      </c>
      <c r="J21" s="114"/>
      <c r="K21" s="343"/>
      <c r="L21" s="344"/>
      <c r="M21" s="345"/>
      <c r="N21" s="120" t="b">
        <f t="shared" si="5"/>
        <v>0</v>
      </c>
      <c r="O21" s="114"/>
      <c r="P21" s="112" t="b">
        <f t="shared" si="6"/>
        <v>0</v>
      </c>
      <c r="Q21" s="114"/>
      <c r="R21" s="168"/>
      <c r="S21" s="169"/>
      <c r="T21" s="170"/>
    </row>
    <row r="22" spans="1:20">
      <c r="A22" s="142"/>
      <c r="B22" s="115"/>
      <c r="C22" s="116"/>
      <c r="D22" s="117"/>
      <c r="E22" s="118">
        <f t="shared" si="0"/>
        <v>0</v>
      </c>
      <c r="F22" s="107">
        <f t="shared" si="1"/>
        <v>0</v>
      </c>
      <c r="G22" s="160">
        <f t="shared" si="2"/>
        <v>0</v>
      </c>
      <c r="H22" s="108">
        <f t="shared" si="3"/>
        <v>0</v>
      </c>
      <c r="I22" s="109">
        <f t="shared" si="4"/>
        <v>0</v>
      </c>
      <c r="J22" s="114"/>
      <c r="K22" s="343"/>
      <c r="L22" s="344"/>
      <c r="M22" s="345"/>
      <c r="N22" s="120" t="b">
        <f t="shared" si="5"/>
        <v>0</v>
      </c>
      <c r="O22" s="114"/>
      <c r="P22" s="112" t="b">
        <f t="shared" si="6"/>
        <v>0</v>
      </c>
      <c r="Q22" s="114"/>
      <c r="R22" s="168"/>
      <c r="S22" s="169"/>
      <c r="T22" s="170"/>
    </row>
    <row r="23" spans="1:20">
      <c r="A23" s="142"/>
      <c r="B23" s="115"/>
      <c r="C23" s="116"/>
      <c r="D23" s="117"/>
      <c r="E23" s="118">
        <f t="shared" si="0"/>
        <v>0</v>
      </c>
      <c r="F23" s="107">
        <f t="shared" si="1"/>
        <v>0</v>
      </c>
      <c r="G23" s="160">
        <f t="shared" si="2"/>
        <v>0</v>
      </c>
      <c r="H23" s="108">
        <f t="shared" si="3"/>
        <v>0</v>
      </c>
      <c r="I23" s="109">
        <f t="shared" si="4"/>
        <v>0</v>
      </c>
      <c r="J23" s="114"/>
      <c r="K23" s="343"/>
      <c r="L23" s="344"/>
      <c r="M23" s="345"/>
      <c r="N23" s="120" t="b">
        <f t="shared" si="5"/>
        <v>0</v>
      </c>
      <c r="O23" s="114"/>
      <c r="P23" s="112" t="b">
        <f t="shared" si="6"/>
        <v>0</v>
      </c>
      <c r="Q23" s="114"/>
      <c r="R23" s="168"/>
      <c r="S23" s="169"/>
      <c r="T23" s="170"/>
    </row>
    <row r="24" spans="1:20">
      <c r="A24" s="142"/>
      <c r="B24" s="115"/>
      <c r="C24" s="116"/>
      <c r="D24" s="117"/>
      <c r="E24" s="118">
        <f t="shared" si="0"/>
        <v>0</v>
      </c>
      <c r="F24" s="107">
        <f t="shared" si="1"/>
        <v>0</v>
      </c>
      <c r="G24" s="160">
        <f t="shared" si="2"/>
        <v>0</v>
      </c>
      <c r="H24" s="108">
        <f t="shared" si="3"/>
        <v>0</v>
      </c>
      <c r="I24" s="109">
        <f t="shared" si="4"/>
        <v>0</v>
      </c>
      <c r="J24" s="114"/>
      <c r="K24" s="343"/>
      <c r="L24" s="344"/>
      <c r="M24" s="345"/>
      <c r="N24" s="120" t="b">
        <f t="shared" si="5"/>
        <v>0</v>
      </c>
      <c r="O24" s="114"/>
      <c r="P24" s="112" t="b">
        <f t="shared" si="6"/>
        <v>0</v>
      </c>
      <c r="Q24" s="114"/>
      <c r="R24" s="168"/>
      <c r="S24" s="169"/>
      <c r="T24" s="170"/>
    </row>
    <row r="25" spans="1:20">
      <c r="A25" s="142"/>
      <c r="B25" s="115"/>
      <c r="C25" s="116"/>
      <c r="D25" s="117"/>
      <c r="E25" s="118">
        <f t="shared" si="0"/>
        <v>0</v>
      </c>
      <c r="F25" s="107">
        <f t="shared" si="1"/>
        <v>0</v>
      </c>
      <c r="G25" s="160">
        <f t="shared" si="2"/>
        <v>0</v>
      </c>
      <c r="H25" s="108">
        <f t="shared" si="3"/>
        <v>0</v>
      </c>
      <c r="I25" s="109">
        <f t="shared" si="4"/>
        <v>0</v>
      </c>
      <c r="J25" s="114"/>
      <c r="K25" s="343"/>
      <c r="L25" s="344"/>
      <c r="M25" s="345"/>
      <c r="N25" s="120" t="b">
        <f t="shared" si="5"/>
        <v>0</v>
      </c>
      <c r="O25" s="114"/>
      <c r="P25" s="112" t="b">
        <f t="shared" si="6"/>
        <v>0</v>
      </c>
      <c r="Q25" s="114"/>
      <c r="R25" s="168"/>
      <c r="S25" s="169"/>
      <c r="T25" s="170"/>
    </row>
    <row r="26" spans="1:20">
      <c r="A26" s="142"/>
      <c r="B26" s="115"/>
      <c r="C26" s="116"/>
      <c r="D26" s="117"/>
      <c r="E26" s="118">
        <f t="shared" si="0"/>
        <v>0</v>
      </c>
      <c r="F26" s="107">
        <f t="shared" si="1"/>
        <v>0</v>
      </c>
      <c r="G26" s="160">
        <f t="shared" si="2"/>
        <v>0</v>
      </c>
      <c r="H26" s="108">
        <f t="shared" si="3"/>
        <v>0</v>
      </c>
      <c r="I26" s="109">
        <f t="shared" si="4"/>
        <v>0</v>
      </c>
      <c r="J26" s="114"/>
      <c r="K26" s="343"/>
      <c r="L26" s="344"/>
      <c r="M26" s="345"/>
      <c r="N26" s="120" t="b">
        <f t="shared" si="5"/>
        <v>0</v>
      </c>
      <c r="O26" s="114"/>
      <c r="P26" s="112" t="b">
        <f t="shared" si="6"/>
        <v>0</v>
      </c>
      <c r="Q26" s="114"/>
      <c r="R26" s="168"/>
      <c r="S26" s="169"/>
      <c r="T26" s="170"/>
    </row>
    <row r="27" spans="1:20">
      <c r="A27" s="142"/>
      <c r="B27" s="115"/>
      <c r="C27" s="116"/>
      <c r="D27" s="117"/>
      <c r="E27" s="118">
        <f t="shared" si="0"/>
        <v>0</v>
      </c>
      <c r="F27" s="107">
        <f t="shared" si="1"/>
        <v>0</v>
      </c>
      <c r="G27" s="160">
        <f t="shared" si="2"/>
        <v>0</v>
      </c>
      <c r="H27" s="108">
        <f t="shared" si="3"/>
        <v>0</v>
      </c>
      <c r="I27" s="109">
        <f t="shared" si="4"/>
        <v>0</v>
      </c>
      <c r="J27" s="114"/>
      <c r="K27" s="343"/>
      <c r="L27" s="344"/>
      <c r="M27" s="345"/>
      <c r="N27" s="120" t="b">
        <f t="shared" si="5"/>
        <v>0</v>
      </c>
      <c r="O27" s="114"/>
      <c r="P27" s="112" t="b">
        <f t="shared" si="6"/>
        <v>0</v>
      </c>
      <c r="Q27" s="114"/>
      <c r="R27" s="168"/>
      <c r="S27" s="169"/>
      <c r="T27" s="170"/>
    </row>
    <row r="28" spans="1:20">
      <c r="A28" s="142"/>
      <c r="B28" s="115"/>
      <c r="C28" s="116"/>
      <c r="D28" s="117"/>
      <c r="E28" s="118">
        <f t="shared" si="0"/>
        <v>0</v>
      </c>
      <c r="F28" s="107">
        <f t="shared" si="1"/>
        <v>0</v>
      </c>
      <c r="G28" s="160">
        <f t="shared" si="2"/>
        <v>0</v>
      </c>
      <c r="H28" s="108">
        <f t="shared" si="3"/>
        <v>0</v>
      </c>
      <c r="I28" s="109">
        <f t="shared" si="4"/>
        <v>0</v>
      </c>
      <c r="J28" s="114"/>
      <c r="K28" s="343"/>
      <c r="L28" s="344"/>
      <c r="M28" s="345"/>
      <c r="N28" s="120" t="b">
        <f t="shared" si="5"/>
        <v>0</v>
      </c>
      <c r="O28" s="114"/>
      <c r="P28" s="112" t="b">
        <f t="shared" si="6"/>
        <v>0</v>
      </c>
      <c r="Q28" s="114"/>
      <c r="R28" s="168"/>
      <c r="S28" s="169"/>
      <c r="T28" s="170"/>
    </row>
    <row r="29" spans="1:20">
      <c r="A29" s="142"/>
      <c r="B29" s="115"/>
      <c r="C29" s="116"/>
      <c r="D29" s="117"/>
      <c r="E29" s="118">
        <f t="shared" si="0"/>
        <v>0</v>
      </c>
      <c r="F29" s="107">
        <f t="shared" si="1"/>
        <v>0</v>
      </c>
      <c r="G29" s="160">
        <f t="shared" si="2"/>
        <v>0</v>
      </c>
      <c r="H29" s="108">
        <f t="shared" si="3"/>
        <v>0</v>
      </c>
      <c r="I29" s="109">
        <f t="shared" si="4"/>
        <v>0</v>
      </c>
      <c r="J29" s="114"/>
      <c r="K29" s="343"/>
      <c r="L29" s="344"/>
      <c r="M29" s="345"/>
      <c r="N29" s="120" t="b">
        <f t="shared" si="5"/>
        <v>0</v>
      </c>
      <c r="O29" s="114"/>
      <c r="P29" s="112" t="b">
        <f t="shared" si="6"/>
        <v>0</v>
      </c>
      <c r="Q29" s="114"/>
      <c r="R29" s="168"/>
      <c r="S29" s="169"/>
      <c r="T29" s="170"/>
    </row>
    <row r="30" spans="1:20">
      <c r="A30" s="142"/>
      <c r="B30" s="115"/>
      <c r="C30" s="116"/>
      <c r="D30" s="117"/>
      <c r="E30" s="118">
        <f t="shared" si="0"/>
        <v>0</v>
      </c>
      <c r="F30" s="107">
        <f t="shared" si="1"/>
        <v>0</v>
      </c>
      <c r="G30" s="160">
        <f t="shared" si="2"/>
        <v>0</v>
      </c>
      <c r="H30" s="108">
        <f t="shared" si="3"/>
        <v>0</v>
      </c>
      <c r="I30" s="109">
        <f t="shared" si="4"/>
        <v>0</v>
      </c>
      <c r="J30" s="114"/>
      <c r="K30" s="343"/>
      <c r="L30" s="344"/>
      <c r="M30" s="345"/>
      <c r="N30" s="120" t="b">
        <f t="shared" si="5"/>
        <v>0</v>
      </c>
      <c r="O30" s="114"/>
      <c r="P30" s="112" t="b">
        <f t="shared" si="6"/>
        <v>0</v>
      </c>
      <c r="Q30" s="114"/>
      <c r="R30" s="168"/>
      <c r="S30" s="169"/>
      <c r="T30" s="170"/>
    </row>
    <row r="31" spans="1:20">
      <c r="A31" s="142"/>
      <c r="B31" s="115"/>
      <c r="C31" s="116"/>
      <c r="D31" s="117"/>
      <c r="E31" s="118">
        <f t="shared" si="0"/>
        <v>0</v>
      </c>
      <c r="F31" s="107">
        <f t="shared" si="1"/>
        <v>0</v>
      </c>
      <c r="G31" s="160">
        <f t="shared" si="2"/>
        <v>0</v>
      </c>
      <c r="H31" s="108">
        <f t="shared" si="3"/>
        <v>0</v>
      </c>
      <c r="I31" s="109">
        <f t="shared" si="4"/>
        <v>0</v>
      </c>
      <c r="J31" s="114"/>
      <c r="K31" s="343"/>
      <c r="L31" s="344"/>
      <c r="M31" s="345"/>
      <c r="N31" s="120" t="b">
        <f t="shared" si="5"/>
        <v>0</v>
      </c>
      <c r="O31" s="114"/>
      <c r="P31" s="112" t="b">
        <f t="shared" si="6"/>
        <v>0</v>
      </c>
      <c r="Q31" s="114"/>
      <c r="R31" s="168"/>
      <c r="S31" s="169"/>
      <c r="T31" s="170"/>
    </row>
    <row r="32" spans="1:20">
      <c r="A32" s="142"/>
      <c r="B32" s="115"/>
      <c r="C32" s="116"/>
      <c r="D32" s="117"/>
      <c r="E32" s="118">
        <f t="shared" si="0"/>
        <v>0</v>
      </c>
      <c r="F32" s="107">
        <f t="shared" si="1"/>
        <v>0</v>
      </c>
      <c r="G32" s="160">
        <f t="shared" si="2"/>
        <v>0</v>
      </c>
      <c r="H32" s="108">
        <f t="shared" si="3"/>
        <v>0</v>
      </c>
      <c r="I32" s="109">
        <f t="shared" si="4"/>
        <v>0</v>
      </c>
      <c r="J32" s="114"/>
      <c r="K32" s="343"/>
      <c r="L32" s="344"/>
      <c r="M32" s="345"/>
      <c r="N32" s="120" t="b">
        <f t="shared" si="5"/>
        <v>0</v>
      </c>
      <c r="O32" s="114"/>
      <c r="P32" s="112" t="b">
        <f t="shared" si="6"/>
        <v>0</v>
      </c>
      <c r="Q32" s="114"/>
      <c r="R32" s="168"/>
      <c r="S32" s="169"/>
      <c r="T32" s="170"/>
    </row>
    <row r="33" spans="1:20">
      <c r="A33" s="142"/>
      <c r="B33" s="115"/>
      <c r="C33" s="116"/>
      <c r="D33" s="117"/>
      <c r="E33" s="118">
        <f t="shared" si="0"/>
        <v>0</v>
      </c>
      <c r="F33" s="107">
        <f t="shared" si="1"/>
        <v>0</v>
      </c>
      <c r="G33" s="160">
        <f t="shared" si="2"/>
        <v>0</v>
      </c>
      <c r="H33" s="108">
        <f t="shared" si="3"/>
        <v>0</v>
      </c>
      <c r="I33" s="109">
        <f t="shared" si="4"/>
        <v>0</v>
      </c>
      <c r="J33" s="114"/>
      <c r="K33" s="343"/>
      <c r="L33" s="344"/>
      <c r="M33" s="345"/>
      <c r="N33" s="120" t="b">
        <f t="shared" si="5"/>
        <v>0</v>
      </c>
      <c r="O33" s="114"/>
      <c r="P33" s="112" t="b">
        <f t="shared" si="6"/>
        <v>0</v>
      </c>
      <c r="Q33" s="114"/>
      <c r="R33" s="168"/>
      <c r="S33" s="169"/>
      <c r="T33" s="170"/>
    </row>
    <row r="34" spans="1:20">
      <c r="A34" s="142"/>
      <c r="B34" s="115"/>
      <c r="C34" s="116"/>
      <c r="D34" s="117"/>
      <c r="E34" s="118">
        <f t="shared" si="0"/>
        <v>0</v>
      </c>
      <c r="F34" s="107">
        <f t="shared" si="1"/>
        <v>0</v>
      </c>
      <c r="G34" s="160">
        <f t="shared" si="2"/>
        <v>0</v>
      </c>
      <c r="H34" s="108">
        <f t="shared" si="3"/>
        <v>0</v>
      </c>
      <c r="I34" s="109">
        <f t="shared" si="4"/>
        <v>0</v>
      </c>
      <c r="J34" s="114"/>
      <c r="K34" s="343"/>
      <c r="L34" s="344"/>
      <c r="M34" s="345"/>
      <c r="N34" s="120" t="b">
        <f t="shared" si="5"/>
        <v>0</v>
      </c>
      <c r="O34" s="114"/>
      <c r="P34" s="112" t="b">
        <f t="shared" si="6"/>
        <v>0</v>
      </c>
      <c r="Q34" s="114"/>
      <c r="R34" s="168"/>
      <c r="S34" s="169"/>
      <c r="T34" s="170"/>
    </row>
    <row r="35" spans="1:20">
      <c r="A35" s="142"/>
      <c r="B35" s="115"/>
      <c r="C35" s="116"/>
      <c r="D35" s="117"/>
      <c r="E35" s="118">
        <f t="shared" si="0"/>
        <v>0</v>
      </c>
      <c r="F35" s="107">
        <f t="shared" si="1"/>
        <v>0</v>
      </c>
      <c r="G35" s="160">
        <f t="shared" si="2"/>
        <v>0</v>
      </c>
      <c r="H35" s="108">
        <f t="shared" si="3"/>
        <v>0</v>
      </c>
      <c r="I35" s="109">
        <f t="shared" si="4"/>
        <v>0</v>
      </c>
      <c r="J35" s="114"/>
      <c r="K35" s="343"/>
      <c r="L35" s="344"/>
      <c r="M35" s="345"/>
      <c r="N35" s="120" t="b">
        <f t="shared" si="5"/>
        <v>0</v>
      </c>
      <c r="O35" s="114"/>
      <c r="P35" s="112" t="b">
        <f t="shared" si="6"/>
        <v>0</v>
      </c>
      <c r="Q35" s="114"/>
      <c r="R35" s="168"/>
      <c r="S35" s="169"/>
      <c r="T35" s="170"/>
    </row>
    <row r="36" spans="1:20">
      <c r="A36" s="142"/>
      <c r="B36" s="115"/>
      <c r="C36" s="116"/>
      <c r="D36" s="117"/>
      <c r="E36" s="118">
        <f t="shared" si="0"/>
        <v>0</v>
      </c>
      <c r="F36" s="107">
        <f t="shared" si="1"/>
        <v>0</v>
      </c>
      <c r="G36" s="160">
        <f t="shared" si="2"/>
        <v>0</v>
      </c>
      <c r="H36" s="108">
        <f t="shared" si="3"/>
        <v>0</v>
      </c>
      <c r="I36" s="109">
        <f t="shared" si="4"/>
        <v>0</v>
      </c>
      <c r="J36" s="114"/>
      <c r="K36" s="343"/>
      <c r="L36" s="344"/>
      <c r="M36" s="345"/>
      <c r="N36" s="120" t="b">
        <f t="shared" si="5"/>
        <v>0</v>
      </c>
      <c r="O36" s="114"/>
      <c r="P36" s="112" t="b">
        <f t="shared" si="6"/>
        <v>0</v>
      </c>
      <c r="Q36" s="114"/>
      <c r="R36" s="168"/>
      <c r="S36" s="169"/>
      <c r="T36" s="170"/>
    </row>
    <row r="37" spans="1:20">
      <c r="A37" s="142"/>
      <c r="B37" s="115"/>
      <c r="C37" s="116"/>
      <c r="D37" s="117"/>
      <c r="E37" s="118">
        <f t="shared" si="0"/>
        <v>0</v>
      </c>
      <c r="F37" s="107">
        <f t="shared" si="1"/>
        <v>0</v>
      </c>
      <c r="G37" s="160">
        <f t="shared" si="2"/>
        <v>0</v>
      </c>
      <c r="H37" s="108">
        <f t="shared" si="3"/>
        <v>0</v>
      </c>
      <c r="I37" s="109">
        <f t="shared" si="4"/>
        <v>0</v>
      </c>
      <c r="J37" s="114"/>
      <c r="K37" s="343"/>
      <c r="L37" s="344"/>
      <c r="M37" s="345"/>
      <c r="N37" s="120" t="b">
        <f t="shared" si="5"/>
        <v>0</v>
      </c>
      <c r="O37" s="114"/>
      <c r="P37" s="112" t="b">
        <f t="shared" si="6"/>
        <v>0</v>
      </c>
      <c r="Q37" s="114"/>
      <c r="R37" s="168"/>
      <c r="S37" s="169"/>
      <c r="T37" s="170"/>
    </row>
    <row r="38" spans="1:20">
      <c r="A38" s="142"/>
      <c r="B38" s="115"/>
      <c r="C38" s="116"/>
      <c r="D38" s="117"/>
      <c r="E38" s="118">
        <f t="shared" si="0"/>
        <v>0</v>
      </c>
      <c r="F38" s="107">
        <f t="shared" si="1"/>
        <v>0</v>
      </c>
      <c r="G38" s="160">
        <f t="shared" si="2"/>
        <v>0</v>
      </c>
      <c r="H38" s="108">
        <f t="shared" si="3"/>
        <v>0</v>
      </c>
      <c r="I38" s="109">
        <f t="shared" si="4"/>
        <v>0</v>
      </c>
      <c r="J38" s="114"/>
      <c r="K38" s="343"/>
      <c r="L38" s="344"/>
      <c r="M38" s="345"/>
      <c r="N38" s="120" t="b">
        <f t="shared" si="5"/>
        <v>0</v>
      </c>
      <c r="O38" s="114"/>
      <c r="P38" s="112" t="b">
        <f t="shared" si="6"/>
        <v>0</v>
      </c>
      <c r="Q38" s="114"/>
      <c r="R38" s="168"/>
      <c r="S38" s="169"/>
      <c r="T38" s="170"/>
    </row>
    <row r="39" spans="1:20">
      <c r="A39" s="142"/>
      <c r="B39" s="115"/>
      <c r="C39" s="116"/>
      <c r="D39" s="117"/>
      <c r="E39" s="118">
        <f t="shared" si="0"/>
        <v>0</v>
      </c>
      <c r="F39" s="107">
        <f t="shared" si="1"/>
        <v>0</v>
      </c>
      <c r="G39" s="160">
        <f t="shared" si="2"/>
        <v>0</v>
      </c>
      <c r="H39" s="108">
        <f t="shared" si="3"/>
        <v>0</v>
      </c>
      <c r="I39" s="109">
        <f t="shared" si="4"/>
        <v>0</v>
      </c>
      <c r="J39" s="114"/>
      <c r="K39" s="343"/>
      <c r="L39" s="344"/>
      <c r="M39" s="345"/>
      <c r="N39" s="120" t="b">
        <f t="shared" si="5"/>
        <v>0</v>
      </c>
      <c r="O39" s="114"/>
      <c r="P39" s="112" t="b">
        <f t="shared" si="6"/>
        <v>0</v>
      </c>
      <c r="Q39" s="114"/>
      <c r="R39" s="168"/>
      <c r="S39" s="169"/>
      <c r="T39" s="170"/>
    </row>
    <row r="40" spans="1:20">
      <c r="A40" s="142"/>
      <c r="B40" s="115"/>
      <c r="C40" s="116"/>
      <c r="D40" s="117"/>
      <c r="E40" s="118">
        <f t="shared" si="0"/>
        <v>0</v>
      </c>
      <c r="F40" s="107">
        <f t="shared" si="1"/>
        <v>0</v>
      </c>
      <c r="G40" s="160">
        <f t="shared" si="2"/>
        <v>0</v>
      </c>
      <c r="H40" s="108">
        <f t="shared" si="3"/>
        <v>0</v>
      </c>
      <c r="I40" s="109">
        <f t="shared" si="4"/>
        <v>0</v>
      </c>
      <c r="J40" s="114"/>
      <c r="K40" s="343"/>
      <c r="L40" s="344"/>
      <c r="M40" s="345"/>
      <c r="N40" s="120" t="b">
        <f t="shared" si="5"/>
        <v>0</v>
      </c>
      <c r="O40" s="114"/>
      <c r="P40" s="112" t="b">
        <f t="shared" si="6"/>
        <v>0</v>
      </c>
      <c r="Q40" s="114"/>
      <c r="R40" s="168"/>
      <c r="S40" s="169"/>
      <c r="T40" s="170"/>
    </row>
    <row r="41" spans="1:20">
      <c r="A41" s="142"/>
      <c r="B41" s="115"/>
      <c r="C41" s="116"/>
      <c r="D41" s="117"/>
      <c r="E41" s="118">
        <f t="shared" si="0"/>
        <v>0</v>
      </c>
      <c r="F41" s="107">
        <f t="shared" si="1"/>
        <v>0</v>
      </c>
      <c r="G41" s="160">
        <f t="shared" si="2"/>
        <v>0</v>
      </c>
      <c r="H41" s="108">
        <f t="shared" si="3"/>
        <v>0</v>
      </c>
      <c r="I41" s="109">
        <f t="shared" si="4"/>
        <v>0</v>
      </c>
      <c r="J41" s="114"/>
      <c r="K41" s="343"/>
      <c r="L41" s="344"/>
      <c r="M41" s="345"/>
      <c r="N41" s="120" t="b">
        <f t="shared" si="5"/>
        <v>0</v>
      </c>
      <c r="O41" s="114"/>
      <c r="P41" s="112" t="b">
        <f t="shared" si="6"/>
        <v>0</v>
      </c>
      <c r="Q41" s="114"/>
      <c r="R41" s="168"/>
      <c r="S41" s="169"/>
      <c r="T41" s="170"/>
    </row>
    <row r="42" spans="1:20">
      <c r="A42" s="142"/>
      <c r="B42" s="115"/>
      <c r="C42" s="116"/>
      <c r="D42" s="117"/>
      <c r="E42" s="118">
        <f t="shared" si="0"/>
        <v>0</v>
      </c>
      <c r="F42" s="107">
        <f t="shared" si="1"/>
        <v>0</v>
      </c>
      <c r="G42" s="160">
        <f t="shared" si="2"/>
        <v>0</v>
      </c>
      <c r="H42" s="108">
        <f t="shared" si="3"/>
        <v>0</v>
      </c>
      <c r="I42" s="109">
        <f t="shared" si="4"/>
        <v>0</v>
      </c>
      <c r="J42" s="114"/>
      <c r="K42" s="343"/>
      <c r="L42" s="344"/>
      <c r="M42" s="345"/>
      <c r="N42" s="120" t="b">
        <f t="shared" si="5"/>
        <v>0</v>
      </c>
      <c r="O42" s="114"/>
      <c r="P42" s="112" t="b">
        <f t="shared" si="6"/>
        <v>0</v>
      </c>
      <c r="Q42" s="114"/>
      <c r="R42" s="168"/>
      <c r="S42" s="169"/>
      <c r="T42" s="170"/>
    </row>
    <row r="43" spans="1:20">
      <c r="A43" s="142"/>
      <c r="B43" s="115"/>
      <c r="C43" s="116"/>
      <c r="D43" s="117"/>
      <c r="E43" s="118">
        <f t="shared" si="0"/>
        <v>0</v>
      </c>
      <c r="F43" s="107">
        <f t="shared" si="1"/>
        <v>0</v>
      </c>
      <c r="G43" s="160">
        <f t="shared" si="2"/>
        <v>0</v>
      </c>
      <c r="H43" s="108">
        <f t="shared" si="3"/>
        <v>0</v>
      </c>
      <c r="I43" s="109">
        <f t="shared" si="4"/>
        <v>0</v>
      </c>
      <c r="J43" s="114"/>
      <c r="K43" s="343"/>
      <c r="L43" s="344"/>
      <c r="M43" s="345"/>
      <c r="N43" s="120" t="b">
        <f t="shared" si="5"/>
        <v>0</v>
      </c>
      <c r="O43" s="114"/>
      <c r="P43" s="112" t="b">
        <f t="shared" si="6"/>
        <v>0</v>
      </c>
      <c r="Q43" s="114"/>
      <c r="R43" s="168"/>
      <c r="S43" s="169"/>
      <c r="T43" s="170"/>
    </row>
    <row r="44" spans="1:20">
      <c r="A44" s="142"/>
      <c r="B44" s="115"/>
      <c r="C44" s="116"/>
      <c r="D44" s="117"/>
      <c r="E44" s="118">
        <f t="shared" si="0"/>
        <v>0</v>
      </c>
      <c r="F44" s="107">
        <f t="shared" si="1"/>
        <v>0</v>
      </c>
      <c r="G44" s="160">
        <f t="shared" si="2"/>
        <v>0</v>
      </c>
      <c r="H44" s="108">
        <f t="shared" si="3"/>
        <v>0</v>
      </c>
      <c r="I44" s="109">
        <f t="shared" si="4"/>
        <v>0</v>
      </c>
      <c r="J44" s="114"/>
      <c r="K44" s="343"/>
      <c r="L44" s="344"/>
      <c r="M44" s="345"/>
      <c r="N44" s="120" t="b">
        <f t="shared" si="5"/>
        <v>0</v>
      </c>
      <c r="O44" s="114"/>
      <c r="P44" s="112" t="b">
        <f t="shared" si="6"/>
        <v>0</v>
      </c>
      <c r="Q44" s="114"/>
      <c r="R44" s="168"/>
      <c r="S44" s="169"/>
      <c r="T44" s="170"/>
    </row>
    <row r="45" spans="1:20">
      <c r="A45" s="142"/>
      <c r="B45" s="115"/>
      <c r="C45" s="116"/>
      <c r="D45" s="117"/>
      <c r="E45" s="118">
        <f t="shared" si="0"/>
        <v>0</v>
      </c>
      <c r="F45" s="107">
        <f t="shared" si="1"/>
        <v>0</v>
      </c>
      <c r="G45" s="160">
        <f t="shared" si="2"/>
        <v>0</v>
      </c>
      <c r="H45" s="108">
        <f t="shared" si="3"/>
        <v>0</v>
      </c>
      <c r="I45" s="109">
        <f t="shared" si="4"/>
        <v>0</v>
      </c>
      <c r="J45" s="114"/>
      <c r="K45" s="343"/>
      <c r="L45" s="344"/>
      <c r="M45" s="345"/>
      <c r="N45" s="120" t="b">
        <f t="shared" si="5"/>
        <v>0</v>
      </c>
      <c r="O45" s="114"/>
      <c r="P45" s="112" t="b">
        <f t="shared" si="6"/>
        <v>0</v>
      </c>
      <c r="Q45" s="114"/>
      <c r="R45" s="168"/>
      <c r="S45" s="169"/>
      <c r="T45" s="170"/>
    </row>
    <row r="46" spans="1:20">
      <c r="A46" s="142"/>
      <c r="B46" s="115"/>
      <c r="C46" s="116"/>
      <c r="D46" s="117"/>
      <c r="E46" s="118">
        <f t="shared" si="0"/>
        <v>0</v>
      </c>
      <c r="F46" s="107">
        <f t="shared" si="1"/>
        <v>0</v>
      </c>
      <c r="G46" s="160">
        <f t="shared" si="2"/>
        <v>0</v>
      </c>
      <c r="H46" s="108">
        <f t="shared" si="3"/>
        <v>0</v>
      </c>
      <c r="I46" s="109">
        <f t="shared" si="4"/>
        <v>0</v>
      </c>
      <c r="J46" s="114"/>
      <c r="K46" s="343"/>
      <c r="L46" s="344"/>
      <c r="M46" s="345"/>
      <c r="N46" s="120" t="b">
        <f t="shared" si="5"/>
        <v>0</v>
      </c>
      <c r="O46" s="114"/>
      <c r="P46" s="112" t="b">
        <f t="shared" si="6"/>
        <v>0</v>
      </c>
      <c r="Q46" s="114"/>
      <c r="R46" s="168"/>
      <c r="S46" s="169"/>
      <c r="T46" s="170"/>
    </row>
    <row r="47" spans="1:20">
      <c r="A47" s="142"/>
      <c r="B47" s="115"/>
      <c r="C47" s="116"/>
      <c r="D47" s="117"/>
      <c r="E47" s="118">
        <f t="shared" si="0"/>
        <v>0</v>
      </c>
      <c r="F47" s="107">
        <f t="shared" si="1"/>
        <v>0</v>
      </c>
      <c r="G47" s="160">
        <f t="shared" si="2"/>
        <v>0</v>
      </c>
      <c r="H47" s="108">
        <f t="shared" si="3"/>
        <v>0</v>
      </c>
      <c r="I47" s="109">
        <f t="shared" si="4"/>
        <v>0</v>
      </c>
      <c r="J47" s="114"/>
      <c r="K47" s="343"/>
      <c r="L47" s="344"/>
      <c r="M47" s="345"/>
      <c r="N47" s="120" t="b">
        <f t="shared" si="5"/>
        <v>0</v>
      </c>
      <c r="O47" s="114"/>
      <c r="P47" s="112" t="b">
        <f t="shared" si="6"/>
        <v>0</v>
      </c>
      <c r="Q47" s="114"/>
      <c r="R47" s="168"/>
      <c r="S47" s="169"/>
      <c r="T47" s="170"/>
    </row>
    <row r="48" spans="1:20">
      <c r="A48" s="142"/>
      <c r="B48" s="115"/>
      <c r="C48" s="116"/>
      <c r="D48" s="117"/>
      <c r="E48" s="118">
        <f t="shared" si="0"/>
        <v>0</v>
      </c>
      <c r="F48" s="107">
        <f t="shared" si="1"/>
        <v>0</v>
      </c>
      <c r="G48" s="160">
        <f t="shared" si="2"/>
        <v>0</v>
      </c>
      <c r="H48" s="108">
        <f t="shared" si="3"/>
        <v>0</v>
      </c>
      <c r="I48" s="109">
        <f t="shared" si="4"/>
        <v>0</v>
      </c>
      <c r="J48" s="114"/>
      <c r="K48" s="343"/>
      <c r="L48" s="344"/>
      <c r="M48" s="345"/>
      <c r="N48" s="120" t="b">
        <f t="shared" si="5"/>
        <v>0</v>
      </c>
      <c r="O48" s="114"/>
      <c r="P48" s="112" t="b">
        <f t="shared" si="6"/>
        <v>0</v>
      </c>
      <c r="Q48" s="114"/>
      <c r="R48" s="168"/>
      <c r="S48" s="169"/>
      <c r="T48" s="170"/>
    </row>
    <row r="49" spans="1:20">
      <c r="A49" s="142"/>
      <c r="B49" s="115"/>
      <c r="C49" s="116"/>
      <c r="D49" s="117"/>
      <c r="E49" s="118">
        <f t="shared" si="0"/>
        <v>0</v>
      </c>
      <c r="F49" s="107">
        <f t="shared" si="1"/>
        <v>0</v>
      </c>
      <c r="G49" s="160">
        <f t="shared" si="2"/>
        <v>0</v>
      </c>
      <c r="H49" s="108">
        <f t="shared" si="3"/>
        <v>0</v>
      </c>
      <c r="I49" s="109">
        <f t="shared" si="4"/>
        <v>0</v>
      </c>
      <c r="J49" s="114"/>
      <c r="K49" s="343"/>
      <c r="L49" s="344"/>
      <c r="M49" s="345"/>
      <c r="N49" s="120" t="b">
        <f t="shared" si="5"/>
        <v>0</v>
      </c>
      <c r="O49" s="114"/>
      <c r="P49" s="112" t="b">
        <f t="shared" si="6"/>
        <v>0</v>
      </c>
      <c r="Q49" s="114"/>
      <c r="R49" s="168"/>
      <c r="S49" s="169"/>
      <c r="T49" s="170"/>
    </row>
    <row r="50" spans="1:20">
      <c r="A50" s="142"/>
      <c r="B50" s="115"/>
      <c r="C50" s="116"/>
      <c r="D50" s="117"/>
      <c r="E50" s="118">
        <f t="shared" si="0"/>
        <v>0</v>
      </c>
      <c r="F50" s="107">
        <f t="shared" si="1"/>
        <v>0</v>
      </c>
      <c r="G50" s="160">
        <f t="shared" si="2"/>
        <v>0</v>
      </c>
      <c r="H50" s="108">
        <f t="shared" si="3"/>
        <v>0</v>
      </c>
      <c r="I50" s="109">
        <f t="shared" si="4"/>
        <v>0</v>
      </c>
      <c r="J50" s="114"/>
      <c r="K50" s="343"/>
      <c r="L50" s="344"/>
      <c r="M50" s="345"/>
      <c r="N50" s="120" t="b">
        <f t="shared" si="5"/>
        <v>0</v>
      </c>
      <c r="O50" s="114"/>
      <c r="P50" s="112" t="b">
        <f t="shared" si="6"/>
        <v>0</v>
      </c>
      <c r="Q50" s="114"/>
      <c r="R50" s="168"/>
      <c r="S50" s="169"/>
      <c r="T50" s="170"/>
    </row>
    <row r="51" spans="1:20">
      <c r="A51" s="142"/>
      <c r="B51" s="115"/>
      <c r="C51" s="116"/>
      <c r="D51" s="117"/>
      <c r="E51" s="118">
        <f t="shared" si="0"/>
        <v>0</v>
      </c>
      <c r="F51" s="107">
        <f t="shared" si="1"/>
        <v>0</v>
      </c>
      <c r="G51" s="160">
        <f t="shared" si="2"/>
        <v>0</v>
      </c>
      <c r="H51" s="108">
        <f t="shared" si="3"/>
        <v>0</v>
      </c>
      <c r="I51" s="109">
        <f t="shared" si="4"/>
        <v>0</v>
      </c>
      <c r="J51" s="114"/>
      <c r="K51" s="343"/>
      <c r="L51" s="344"/>
      <c r="M51" s="345"/>
      <c r="N51" s="120" t="b">
        <f t="shared" si="5"/>
        <v>0</v>
      </c>
      <c r="O51" s="114"/>
      <c r="P51" s="112" t="b">
        <f t="shared" si="6"/>
        <v>0</v>
      </c>
      <c r="Q51" s="114"/>
      <c r="R51" s="168"/>
      <c r="S51" s="169"/>
      <c r="T51" s="170"/>
    </row>
    <row r="52" spans="1:20">
      <c r="A52" s="142"/>
      <c r="B52" s="115"/>
      <c r="C52" s="116"/>
      <c r="D52" s="117"/>
      <c r="E52" s="118">
        <f t="shared" si="0"/>
        <v>0</v>
      </c>
      <c r="F52" s="107">
        <f t="shared" si="1"/>
        <v>0</v>
      </c>
      <c r="G52" s="160">
        <f t="shared" si="2"/>
        <v>0</v>
      </c>
      <c r="H52" s="108">
        <f t="shared" si="3"/>
        <v>0</v>
      </c>
      <c r="I52" s="109">
        <f t="shared" si="4"/>
        <v>0</v>
      </c>
      <c r="J52" s="114"/>
      <c r="K52" s="343"/>
      <c r="L52" s="344"/>
      <c r="M52" s="345"/>
      <c r="N52" s="120" t="b">
        <f t="shared" si="5"/>
        <v>0</v>
      </c>
      <c r="O52" s="114"/>
      <c r="P52" s="112" t="b">
        <f t="shared" si="6"/>
        <v>0</v>
      </c>
      <c r="Q52" s="114"/>
      <c r="R52" s="168"/>
      <c r="S52" s="169"/>
      <c r="T52" s="170"/>
    </row>
    <row r="53" spans="1:20">
      <c r="A53" s="142"/>
      <c r="B53" s="115"/>
      <c r="C53" s="116"/>
      <c r="D53" s="117"/>
      <c r="E53" s="118">
        <f t="shared" si="0"/>
        <v>0</v>
      </c>
      <c r="F53" s="107">
        <f t="shared" si="1"/>
        <v>0</v>
      </c>
      <c r="G53" s="160">
        <f t="shared" si="2"/>
        <v>0</v>
      </c>
      <c r="H53" s="108">
        <f t="shared" si="3"/>
        <v>0</v>
      </c>
      <c r="I53" s="109">
        <f t="shared" si="4"/>
        <v>0</v>
      </c>
      <c r="J53" s="114"/>
      <c r="K53" s="343"/>
      <c r="L53" s="344"/>
      <c r="M53" s="345"/>
      <c r="N53" s="120" t="b">
        <f t="shared" si="5"/>
        <v>0</v>
      </c>
      <c r="O53" s="114"/>
      <c r="P53" s="112" t="b">
        <f t="shared" si="6"/>
        <v>0</v>
      </c>
      <c r="Q53" s="114"/>
      <c r="R53" s="168"/>
      <c r="S53" s="169"/>
      <c r="T53" s="170"/>
    </row>
    <row r="54" spans="1:20">
      <c r="A54" s="142"/>
      <c r="B54" s="115"/>
      <c r="C54" s="116"/>
      <c r="D54" s="117"/>
      <c r="E54" s="118">
        <f t="shared" si="0"/>
        <v>0</v>
      </c>
      <c r="F54" s="107">
        <f t="shared" si="1"/>
        <v>0</v>
      </c>
      <c r="G54" s="160">
        <f t="shared" si="2"/>
        <v>0</v>
      </c>
      <c r="H54" s="108">
        <f t="shared" si="3"/>
        <v>0</v>
      </c>
      <c r="I54" s="109">
        <f t="shared" si="4"/>
        <v>0</v>
      </c>
      <c r="J54" s="114"/>
      <c r="K54" s="343"/>
      <c r="L54" s="344"/>
      <c r="M54" s="345"/>
      <c r="N54" s="120" t="b">
        <f t="shared" si="5"/>
        <v>0</v>
      </c>
      <c r="O54" s="114"/>
      <c r="P54" s="112" t="b">
        <f t="shared" si="6"/>
        <v>0</v>
      </c>
      <c r="Q54" s="114"/>
      <c r="R54" s="168"/>
      <c r="S54" s="169"/>
      <c r="T54" s="170"/>
    </row>
    <row r="55" spans="1:20">
      <c r="A55" s="142"/>
      <c r="B55" s="115"/>
      <c r="C55" s="116"/>
      <c r="D55" s="117"/>
      <c r="E55" s="118">
        <f t="shared" si="0"/>
        <v>0</v>
      </c>
      <c r="F55" s="107">
        <f t="shared" si="1"/>
        <v>0</v>
      </c>
      <c r="G55" s="160">
        <f t="shared" si="2"/>
        <v>0</v>
      </c>
      <c r="H55" s="108">
        <f t="shared" si="3"/>
        <v>0</v>
      </c>
      <c r="I55" s="109">
        <f t="shared" si="4"/>
        <v>0</v>
      </c>
      <c r="J55" s="114"/>
      <c r="K55" s="343"/>
      <c r="L55" s="344"/>
      <c r="M55" s="345"/>
      <c r="N55" s="120" t="b">
        <f t="shared" si="5"/>
        <v>0</v>
      </c>
      <c r="O55" s="114"/>
      <c r="P55" s="112" t="b">
        <f t="shared" si="6"/>
        <v>0</v>
      </c>
      <c r="Q55" s="114"/>
      <c r="R55" s="168"/>
      <c r="S55" s="169"/>
      <c r="T55" s="170"/>
    </row>
    <row r="56" spans="1:20">
      <c r="A56" s="142"/>
      <c r="B56" s="115"/>
      <c r="C56" s="116"/>
      <c r="D56" s="117"/>
      <c r="E56" s="118">
        <f t="shared" si="0"/>
        <v>0</v>
      </c>
      <c r="F56" s="107">
        <f t="shared" si="1"/>
        <v>0</v>
      </c>
      <c r="G56" s="160">
        <f t="shared" si="2"/>
        <v>0</v>
      </c>
      <c r="H56" s="108">
        <f t="shared" si="3"/>
        <v>0</v>
      </c>
      <c r="I56" s="109">
        <f t="shared" si="4"/>
        <v>0</v>
      </c>
      <c r="J56" s="114"/>
      <c r="K56" s="343"/>
      <c r="L56" s="344"/>
      <c r="M56" s="345"/>
      <c r="N56" s="120" t="b">
        <f t="shared" si="5"/>
        <v>0</v>
      </c>
      <c r="O56" s="114"/>
      <c r="P56" s="112" t="b">
        <f t="shared" si="6"/>
        <v>0</v>
      </c>
      <c r="Q56" s="114"/>
      <c r="R56" s="168"/>
      <c r="S56" s="169"/>
      <c r="T56" s="170"/>
    </row>
    <row r="57" spans="1:20">
      <c r="A57" s="142"/>
      <c r="B57" s="115"/>
      <c r="C57" s="116"/>
      <c r="D57" s="117"/>
      <c r="E57" s="118">
        <f t="shared" si="0"/>
        <v>0</v>
      </c>
      <c r="F57" s="107">
        <f t="shared" si="1"/>
        <v>0</v>
      </c>
      <c r="G57" s="160">
        <f t="shared" si="2"/>
        <v>0</v>
      </c>
      <c r="H57" s="108">
        <f t="shared" si="3"/>
        <v>0</v>
      </c>
      <c r="I57" s="109">
        <f t="shared" si="4"/>
        <v>0</v>
      </c>
      <c r="J57" s="114"/>
      <c r="K57" s="343"/>
      <c r="L57" s="344"/>
      <c r="M57" s="345"/>
      <c r="N57" s="120" t="b">
        <f t="shared" si="5"/>
        <v>0</v>
      </c>
      <c r="O57" s="114"/>
      <c r="P57" s="112" t="b">
        <f t="shared" si="6"/>
        <v>0</v>
      </c>
      <c r="Q57" s="114"/>
      <c r="R57" s="168"/>
      <c r="S57" s="169"/>
      <c r="T57" s="170"/>
    </row>
    <row r="58" spans="1:20">
      <c r="A58" s="142"/>
      <c r="B58" s="115"/>
      <c r="C58" s="116"/>
      <c r="D58" s="117"/>
      <c r="E58" s="118">
        <f t="shared" si="0"/>
        <v>0</v>
      </c>
      <c r="F58" s="107">
        <f t="shared" si="1"/>
        <v>0</v>
      </c>
      <c r="G58" s="160">
        <f t="shared" si="2"/>
        <v>0</v>
      </c>
      <c r="H58" s="108">
        <f t="shared" si="3"/>
        <v>0</v>
      </c>
      <c r="I58" s="109">
        <f t="shared" si="4"/>
        <v>0</v>
      </c>
      <c r="J58" s="114"/>
      <c r="K58" s="343"/>
      <c r="L58" s="344"/>
      <c r="M58" s="345"/>
      <c r="N58" s="120" t="b">
        <f t="shared" si="5"/>
        <v>0</v>
      </c>
      <c r="O58" s="114"/>
      <c r="P58" s="112" t="b">
        <f t="shared" si="6"/>
        <v>0</v>
      </c>
      <c r="Q58" s="114"/>
      <c r="R58" s="168"/>
      <c r="S58" s="169"/>
      <c r="T58" s="170"/>
    </row>
    <row r="59" spans="1:20">
      <c r="A59" s="142"/>
      <c r="B59" s="115"/>
      <c r="C59" s="116"/>
      <c r="D59" s="117"/>
      <c r="E59" s="118">
        <f t="shared" si="0"/>
        <v>0</v>
      </c>
      <c r="F59" s="107">
        <f t="shared" si="1"/>
        <v>0</v>
      </c>
      <c r="G59" s="160">
        <f t="shared" si="2"/>
        <v>0</v>
      </c>
      <c r="H59" s="108">
        <f t="shared" si="3"/>
        <v>0</v>
      </c>
      <c r="I59" s="109">
        <f t="shared" si="4"/>
        <v>0</v>
      </c>
      <c r="J59" s="114"/>
      <c r="K59" s="343"/>
      <c r="L59" s="344"/>
      <c r="M59" s="345"/>
      <c r="N59" s="120" t="b">
        <f t="shared" si="5"/>
        <v>0</v>
      </c>
      <c r="O59" s="114"/>
      <c r="P59" s="112" t="b">
        <f t="shared" si="6"/>
        <v>0</v>
      </c>
      <c r="Q59" s="114"/>
      <c r="R59" s="168"/>
      <c r="S59" s="169"/>
      <c r="T59" s="170"/>
    </row>
    <row r="60" spans="1:20">
      <c r="A60" s="142"/>
      <c r="B60" s="115"/>
      <c r="C60" s="116"/>
      <c r="D60" s="117"/>
      <c r="E60" s="118">
        <f t="shared" si="0"/>
        <v>0</v>
      </c>
      <c r="F60" s="107">
        <f t="shared" si="1"/>
        <v>0</v>
      </c>
      <c r="G60" s="160">
        <f t="shared" si="2"/>
        <v>0</v>
      </c>
      <c r="H60" s="108">
        <f t="shared" si="3"/>
        <v>0</v>
      </c>
      <c r="I60" s="109">
        <f t="shared" si="4"/>
        <v>0</v>
      </c>
      <c r="J60" s="114"/>
      <c r="K60" s="343"/>
      <c r="L60" s="344"/>
      <c r="M60" s="345"/>
      <c r="N60" s="120" t="b">
        <f t="shared" si="5"/>
        <v>0</v>
      </c>
      <c r="O60" s="114"/>
      <c r="P60" s="112" t="b">
        <f t="shared" si="6"/>
        <v>0</v>
      </c>
      <c r="Q60" s="114"/>
      <c r="R60" s="168"/>
      <c r="S60" s="169"/>
      <c r="T60" s="170"/>
    </row>
    <row r="61" spans="1:20">
      <c r="A61" s="142"/>
      <c r="B61" s="115"/>
      <c r="C61" s="116"/>
      <c r="D61" s="117"/>
      <c r="E61" s="118">
        <f t="shared" si="0"/>
        <v>0</v>
      </c>
      <c r="F61" s="107">
        <f t="shared" si="1"/>
        <v>0</v>
      </c>
      <c r="G61" s="160">
        <f t="shared" si="2"/>
        <v>0</v>
      </c>
      <c r="H61" s="108">
        <f t="shared" si="3"/>
        <v>0</v>
      </c>
      <c r="I61" s="109">
        <f t="shared" si="4"/>
        <v>0</v>
      </c>
      <c r="J61" s="114"/>
      <c r="K61" s="343"/>
      <c r="L61" s="344"/>
      <c r="M61" s="345"/>
      <c r="N61" s="120" t="b">
        <f t="shared" si="5"/>
        <v>0</v>
      </c>
      <c r="O61" s="114"/>
      <c r="P61" s="112" t="b">
        <f t="shared" si="6"/>
        <v>0</v>
      </c>
      <c r="Q61" s="114"/>
      <c r="R61" s="168"/>
      <c r="S61" s="169"/>
      <c r="T61" s="170"/>
    </row>
    <row r="62" spans="1:20">
      <c r="A62" s="142"/>
      <c r="B62" s="115"/>
      <c r="C62" s="116"/>
      <c r="D62" s="117"/>
      <c r="E62" s="118">
        <f t="shared" si="0"/>
        <v>0</v>
      </c>
      <c r="F62" s="107">
        <f t="shared" si="1"/>
        <v>0</v>
      </c>
      <c r="G62" s="160">
        <f t="shared" si="2"/>
        <v>0</v>
      </c>
      <c r="H62" s="108">
        <f t="shared" si="3"/>
        <v>0</v>
      </c>
      <c r="I62" s="109">
        <f t="shared" si="4"/>
        <v>0</v>
      </c>
      <c r="J62" s="114"/>
      <c r="K62" s="343"/>
      <c r="L62" s="344"/>
      <c r="M62" s="345"/>
      <c r="N62" s="120" t="b">
        <f t="shared" si="5"/>
        <v>0</v>
      </c>
      <c r="O62" s="114"/>
      <c r="P62" s="112" t="b">
        <f t="shared" si="6"/>
        <v>0</v>
      </c>
      <c r="Q62" s="114"/>
      <c r="R62" s="168"/>
      <c r="S62" s="169"/>
      <c r="T62" s="170"/>
    </row>
    <row r="63" spans="1:20" ht="13.8" thickBot="1">
      <c r="A63" s="141"/>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110" priority="10">
      <formula>IF(AND(C11=4,D11=1),"1","E9")</formula>
    </cfRule>
  </conditionalFormatting>
  <conditionalFormatting sqref="G11:G63">
    <cfRule type="cellIs" dxfId="109" priority="9" operator="equal">
      <formula>"i"</formula>
    </cfRule>
  </conditionalFormatting>
  <conditionalFormatting sqref="H11:H63">
    <cfRule type="cellIs" dxfId="108" priority="8" operator="between">
      <formula>4</formula>
      <formula>8</formula>
    </cfRule>
  </conditionalFormatting>
  <conditionalFormatting sqref="I11:I63">
    <cfRule type="cellIs" dxfId="107" priority="6" operator="equal">
      <formula>"i"</formula>
    </cfRule>
    <cfRule type="cellIs" dxfId="106" priority="7" operator="between">
      <formula>9</formula>
      <formula>16</formula>
    </cfRule>
  </conditionalFormatting>
  <conditionalFormatting sqref="E11:E63">
    <cfRule type="cellIs" dxfId="105" priority="5" operator="equal">
      <formula>0</formula>
    </cfRule>
  </conditionalFormatting>
  <conditionalFormatting sqref="P11:P63">
    <cfRule type="cellIs" dxfId="104" priority="2" operator="equal">
      <formula>"Maximale"</formula>
    </cfRule>
    <cfRule type="cellIs" dxfId="103" priority="3" operator="equal">
      <formula>"Moyenne"</formula>
    </cfRule>
    <cfRule type="cellIs" dxfId="102" priority="4" operator="equal">
      <formula>"Faible"</formula>
    </cfRule>
  </conditionalFormatting>
  <conditionalFormatting sqref="G11:G63">
    <cfRule type="cellIs" dxfId="101" priority="1" operator="between">
      <formula>1</formula>
      <formula>3</formula>
    </cfRule>
  </conditionalFormatting>
  <dataValidations count="3">
    <dataValidation type="list" allowBlank="1" showInputMessage="1" showErrorMessage="1" sqref="C11:D63">
      <formula1>'Cotation du risque'!B50:B53</formula1>
    </dataValidation>
    <dataValidation type="list" allowBlank="1" showInputMessage="1" showErrorMessage="1" sqref="K11:M63">
      <formula1>'Cotation du risque'!B2:B4</formula1>
    </dataValidation>
    <dataValidation type="list" errorStyle="information" allowBlank="1" showInputMessage="1" showErrorMessage="1" error="Vous avez saisie du texte libre, cliquez sur Ok pour valider" prompt="Choisir le risque " sqref="A11:A63">
      <formula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W64"/>
  <sheetViews>
    <sheetView zoomScaleNormal="100" workbookViewId="0">
      <selection activeCell="A11" sqref="A11"/>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c r="A11" s="140"/>
      <c r="B11" s="103"/>
      <c r="C11" s="104"/>
      <c r="D11" s="105"/>
      <c r="E11" s="106">
        <f t="shared" ref="E11:E63" si="0">PRODUCT(C11:D11)</f>
        <v>0</v>
      </c>
      <c r="F11" s="107">
        <f>IF(AND(C11=1,D11=4),"i",E11)</f>
        <v>0</v>
      </c>
      <c r="G11" s="159">
        <f>F11</f>
        <v>0</v>
      </c>
      <c r="H11" s="108">
        <f>F11</f>
        <v>0</v>
      </c>
      <c r="I11" s="109">
        <f>F11</f>
        <v>0</v>
      </c>
      <c r="J11" s="110"/>
      <c r="K11" s="362"/>
      <c r="L11" s="363"/>
      <c r="M11" s="364"/>
      <c r="N11" s="111" t="b">
        <f>IF(LEFT(K11,5)="Bonne",1,IF(LEFT(K11,12)="Moyenne",2,IF(LEFT(K11,17)="Insuffisante",3)))</f>
        <v>0</v>
      </c>
      <c r="O11" s="110"/>
      <c r="P11" s="112" t="b">
        <f>IF(AND(F11="i",N11=1),"Faible",IF(AND(F11="i",N11=2),"Faible",IF(AND(F11="i",N11=3),"Moyenne",IF(AND(F11&lt;9,N11=1),"Faible",IF(AND(F11&gt;8,N11=1),"Moyenne",IF(AND(F11&lt;9,N11=2),"Moyenne",IF(AND(F11&gt;8,N11=2),"Maximale",IF(AND(F11&lt;4,N11=3),"Moyenne",IF(AND(F11&gt;3,N11=3),"Maximale")))))))))</f>
        <v>0</v>
      </c>
      <c r="Q11" s="110"/>
      <c r="R11" s="171"/>
      <c r="S11" s="172"/>
      <c r="T11" s="173"/>
    </row>
    <row r="12" spans="1:23">
      <c r="A12" s="199"/>
      <c r="B12" s="115"/>
      <c r="C12" s="116"/>
      <c r="D12" s="117"/>
      <c r="E12" s="118">
        <f t="shared" si="0"/>
        <v>0</v>
      </c>
      <c r="F12" s="107">
        <f t="shared" ref="F12:F63" si="1">IF(AND(C12=1,D12=4),"i",E12)</f>
        <v>0</v>
      </c>
      <c r="G12" s="160">
        <f t="shared" ref="G12:G63" si="2">F12</f>
        <v>0</v>
      </c>
      <c r="H12" s="108">
        <f t="shared" ref="H12:H63" si="3">F12</f>
        <v>0</v>
      </c>
      <c r="I12" s="109">
        <f t="shared" ref="I12:I63" si="4">F12</f>
        <v>0</v>
      </c>
      <c r="J12" s="114"/>
      <c r="K12" s="343"/>
      <c r="L12" s="344"/>
      <c r="M12" s="345"/>
      <c r="N12" s="120" t="b">
        <f t="shared" ref="N12:N63" si="5">IF(LEFT(K12,5)="Bonne",1,IF(LEFT(K12,12)="Moyenne",2,IF(LEFT(K12,17)="Insuffisante",3)))</f>
        <v>0</v>
      </c>
      <c r="O12" s="114"/>
      <c r="P12" s="112"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15" customHeight="1">
      <c r="A13" s="142"/>
      <c r="B13" s="115"/>
      <c r="C13" s="116"/>
      <c r="D13" s="117"/>
      <c r="E13" s="118">
        <f t="shared" si="0"/>
        <v>0</v>
      </c>
      <c r="F13" s="107">
        <f t="shared" si="1"/>
        <v>0</v>
      </c>
      <c r="G13" s="160">
        <f t="shared" si="2"/>
        <v>0</v>
      </c>
      <c r="H13" s="108">
        <f t="shared" si="3"/>
        <v>0</v>
      </c>
      <c r="I13" s="109">
        <f t="shared" si="4"/>
        <v>0</v>
      </c>
      <c r="J13" s="114"/>
      <c r="K13" s="343"/>
      <c r="L13" s="344"/>
      <c r="M13" s="345"/>
      <c r="N13" s="120" t="b">
        <f t="shared" si="5"/>
        <v>0</v>
      </c>
      <c r="O13" s="114"/>
      <c r="P13" s="112" t="b">
        <f t="shared" si="6"/>
        <v>0</v>
      </c>
      <c r="Q13" s="114"/>
      <c r="R13" s="168"/>
      <c r="S13" s="169"/>
      <c r="T13" s="170"/>
    </row>
    <row r="14" spans="1:23" ht="24.75" customHeight="1">
      <c r="A14" s="142"/>
      <c r="B14" s="115"/>
      <c r="C14" s="116"/>
      <c r="D14" s="117"/>
      <c r="E14" s="118">
        <f t="shared" si="0"/>
        <v>0</v>
      </c>
      <c r="F14" s="107">
        <f t="shared" si="1"/>
        <v>0</v>
      </c>
      <c r="G14" s="160">
        <f t="shared" si="2"/>
        <v>0</v>
      </c>
      <c r="H14" s="108">
        <f t="shared" si="3"/>
        <v>0</v>
      </c>
      <c r="I14" s="109">
        <f t="shared" si="4"/>
        <v>0</v>
      </c>
      <c r="J14" s="114"/>
      <c r="K14" s="343"/>
      <c r="L14" s="344"/>
      <c r="M14" s="345"/>
      <c r="N14" s="120" t="b">
        <f t="shared" si="5"/>
        <v>0</v>
      </c>
      <c r="O14" s="114"/>
      <c r="P14" s="112" t="b">
        <f t="shared" si="6"/>
        <v>0</v>
      </c>
      <c r="Q14" s="114"/>
      <c r="R14" s="168"/>
      <c r="S14" s="169"/>
      <c r="T14" s="170"/>
    </row>
    <row r="15" spans="1:23">
      <c r="A15" s="142"/>
      <c r="B15" s="115"/>
      <c r="C15" s="116"/>
      <c r="D15" s="117"/>
      <c r="E15" s="118">
        <f t="shared" si="0"/>
        <v>0</v>
      </c>
      <c r="F15" s="107">
        <f t="shared" si="1"/>
        <v>0</v>
      </c>
      <c r="G15" s="160">
        <f t="shared" si="2"/>
        <v>0</v>
      </c>
      <c r="H15" s="108">
        <f t="shared" si="3"/>
        <v>0</v>
      </c>
      <c r="I15" s="119">
        <f t="shared" si="4"/>
        <v>0</v>
      </c>
      <c r="J15" s="139"/>
      <c r="K15" s="343"/>
      <c r="L15" s="344"/>
      <c r="M15" s="345"/>
      <c r="N15" s="120" t="b">
        <f t="shared" si="5"/>
        <v>0</v>
      </c>
      <c r="O15" s="114"/>
      <c r="P15" s="112" t="b">
        <f t="shared" si="6"/>
        <v>0</v>
      </c>
      <c r="Q15" s="114"/>
      <c r="R15" s="168"/>
      <c r="S15" s="169"/>
      <c r="T15" s="170"/>
    </row>
    <row r="16" spans="1:23">
      <c r="A16" s="142"/>
      <c r="B16" s="115"/>
      <c r="C16" s="116"/>
      <c r="D16" s="117"/>
      <c r="E16" s="118">
        <f t="shared" si="0"/>
        <v>0</v>
      </c>
      <c r="F16" s="107">
        <f t="shared" si="1"/>
        <v>0</v>
      </c>
      <c r="G16" s="160">
        <f t="shared" si="2"/>
        <v>0</v>
      </c>
      <c r="H16" s="108">
        <f t="shared" si="3"/>
        <v>0</v>
      </c>
      <c r="I16" s="109">
        <f t="shared" si="4"/>
        <v>0</v>
      </c>
      <c r="J16" s="114"/>
      <c r="K16" s="343"/>
      <c r="L16" s="344"/>
      <c r="M16" s="345"/>
      <c r="N16" s="120" t="b">
        <f t="shared" si="5"/>
        <v>0</v>
      </c>
      <c r="O16" s="114"/>
      <c r="P16" s="112" t="b">
        <f t="shared" si="6"/>
        <v>0</v>
      </c>
      <c r="Q16" s="114"/>
      <c r="R16" s="168"/>
      <c r="S16" s="169"/>
      <c r="T16" s="170"/>
    </row>
    <row r="17" spans="1:20">
      <c r="A17" s="142"/>
      <c r="B17" s="115"/>
      <c r="C17" s="116"/>
      <c r="D17" s="117"/>
      <c r="E17" s="118">
        <f t="shared" si="0"/>
        <v>0</v>
      </c>
      <c r="F17" s="107">
        <f t="shared" si="1"/>
        <v>0</v>
      </c>
      <c r="G17" s="160">
        <f t="shared" si="2"/>
        <v>0</v>
      </c>
      <c r="H17" s="108">
        <f t="shared" si="3"/>
        <v>0</v>
      </c>
      <c r="I17" s="109">
        <f t="shared" si="4"/>
        <v>0</v>
      </c>
      <c r="J17" s="114"/>
      <c r="K17" s="343"/>
      <c r="L17" s="344"/>
      <c r="M17" s="345"/>
      <c r="N17" s="120" t="b">
        <f t="shared" si="5"/>
        <v>0</v>
      </c>
      <c r="O17" s="114"/>
      <c r="P17" s="112" t="b">
        <f t="shared" si="6"/>
        <v>0</v>
      </c>
      <c r="Q17" s="114"/>
      <c r="R17" s="168"/>
      <c r="S17" s="169"/>
      <c r="T17" s="170"/>
    </row>
    <row r="18" spans="1:20">
      <c r="A18" s="142"/>
      <c r="B18" s="115"/>
      <c r="C18" s="116"/>
      <c r="D18" s="117"/>
      <c r="E18" s="118">
        <f t="shared" si="0"/>
        <v>0</v>
      </c>
      <c r="F18" s="107">
        <f t="shared" si="1"/>
        <v>0</v>
      </c>
      <c r="G18" s="160">
        <f t="shared" si="2"/>
        <v>0</v>
      </c>
      <c r="H18" s="108">
        <f t="shared" si="3"/>
        <v>0</v>
      </c>
      <c r="I18" s="109">
        <f t="shared" si="4"/>
        <v>0</v>
      </c>
      <c r="J18" s="114"/>
      <c r="K18" s="343"/>
      <c r="L18" s="344"/>
      <c r="M18" s="345"/>
      <c r="N18" s="120" t="b">
        <f t="shared" si="5"/>
        <v>0</v>
      </c>
      <c r="O18" s="114"/>
      <c r="P18" s="112" t="b">
        <f t="shared" si="6"/>
        <v>0</v>
      </c>
      <c r="Q18" s="114"/>
      <c r="R18" s="168"/>
      <c r="S18" s="169"/>
      <c r="T18" s="170"/>
    </row>
    <row r="19" spans="1:20">
      <c r="A19" s="142"/>
      <c r="B19" s="115"/>
      <c r="C19" s="116"/>
      <c r="D19" s="117"/>
      <c r="E19" s="118">
        <f t="shared" si="0"/>
        <v>0</v>
      </c>
      <c r="F19" s="107">
        <f t="shared" si="1"/>
        <v>0</v>
      </c>
      <c r="G19" s="160">
        <f t="shared" si="2"/>
        <v>0</v>
      </c>
      <c r="H19" s="108">
        <f t="shared" si="3"/>
        <v>0</v>
      </c>
      <c r="I19" s="109">
        <f t="shared" si="4"/>
        <v>0</v>
      </c>
      <c r="J19" s="114"/>
      <c r="K19" s="343"/>
      <c r="L19" s="344"/>
      <c r="M19" s="345"/>
      <c r="N19" s="120" t="b">
        <f t="shared" si="5"/>
        <v>0</v>
      </c>
      <c r="O19" s="114"/>
      <c r="P19" s="112" t="b">
        <f t="shared" si="6"/>
        <v>0</v>
      </c>
      <c r="Q19" s="114"/>
      <c r="R19" s="168"/>
      <c r="S19" s="169"/>
      <c r="T19" s="170"/>
    </row>
    <row r="20" spans="1:20">
      <c r="A20" s="142"/>
      <c r="B20" s="115"/>
      <c r="C20" s="116"/>
      <c r="D20" s="117"/>
      <c r="E20" s="118">
        <f t="shared" si="0"/>
        <v>0</v>
      </c>
      <c r="F20" s="107">
        <f t="shared" si="1"/>
        <v>0</v>
      </c>
      <c r="G20" s="160">
        <f t="shared" si="2"/>
        <v>0</v>
      </c>
      <c r="H20" s="108">
        <f t="shared" si="3"/>
        <v>0</v>
      </c>
      <c r="I20" s="109">
        <f t="shared" si="4"/>
        <v>0</v>
      </c>
      <c r="J20" s="114"/>
      <c r="K20" s="343"/>
      <c r="L20" s="344"/>
      <c r="M20" s="345"/>
      <c r="N20" s="120" t="b">
        <f t="shared" si="5"/>
        <v>0</v>
      </c>
      <c r="O20" s="114"/>
      <c r="P20" s="112" t="b">
        <f t="shared" si="6"/>
        <v>0</v>
      </c>
      <c r="Q20" s="114"/>
      <c r="R20" s="168"/>
      <c r="S20" s="169"/>
      <c r="T20" s="170"/>
    </row>
    <row r="21" spans="1:20">
      <c r="A21" s="142"/>
      <c r="B21" s="115"/>
      <c r="C21" s="116"/>
      <c r="D21" s="117"/>
      <c r="E21" s="118">
        <f t="shared" si="0"/>
        <v>0</v>
      </c>
      <c r="F21" s="107">
        <f t="shared" si="1"/>
        <v>0</v>
      </c>
      <c r="G21" s="160">
        <f t="shared" si="2"/>
        <v>0</v>
      </c>
      <c r="H21" s="108">
        <f t="shared" si="3"/>
        <v>0</v>
      </c>
      <c r="I21" s="109">
        <f t="shared" si="4"/>
        <v>0</v>
      </c>
      <c r="J21" s="114"/>
      <c r="K21" s="343"/>
      <c r="L21" s="344"/>
      <c r="M21" s="345"/>
      <c r="N21" s="120" t="b">
        <f t="shared" si="5"/>
        <v>0</v>
      </c>
      <c r="O21" s="114"/>
      <c r="P21" s="112" t="b">
        <f t="shared" si="6"/>
        <v>0</v>
      </c>
      <c r="Q21" s="114"/>
      <c r="R21" s="168"/>
      <c r="S21" s="169"/>
      <c r="T21" s="170"/>
    </row>
    <row r="22" spans="1:20">
      <c r="A22" s="142"/>
      <c r="B22" s="115"/>
      <c r="C22" s="116"/>
      <c r="D22" s="117"/>
      <c r="E22" s="118">
        <f t="shared" si="0"/>
        <v>0</v>
      </c>
      <c r="F22" s="107">
        <f t="shared" si="1"/>
        <v>0</v>
      </c>
      <c r="G22" s="160">
        <f t="shared" si="2"/>
        <v>0</v>
      </c>
      <c r="H22" s="108">
        <f t="shared" si="3"/>
        <v>0</v>
      </c>
      <c r="I22" s="109">
        <f t="shared" si="4"/>
        <v>0</v>
      </c>
      <c r="J22" s="114"/>
      <c r="K22" s="343"/>
      <c r="L22" s="344"/>
      <c r="M22" s="345"/>
      <c r="N22" s="120" t="b">
        <f t="shared" si="5"/>
        <v>0</v>
      </c>
      <c r="O22" s="114"/>
      <c r="P22" s="112" t="b">
        <f t="shared" si="6"/>
        <v>0</v>
      </c>
      <c r="Q22" s="114"/>
      <c r="R22" s="168"/>
      <c r="S22" s="169"/>
      <c r="T22" s="170"/>
    </row>
    <row r="23" spans="1:20">
      <c r="A23" s="142"/>
      <c r="B23" s="115"/>
      <c r="C23" s="116"/>
      <c r="D23" s="117"/>
      <c r="E23" s="118">
        <f t="shared" si="0"/>
        <v>0</v>
      </c>
      <c r="F23" s="107">
        <f t="shared" si="1"/>
        <v>0</v>
      </c>
      <c r="G23" s="160">
        <f t="shared" si="2"/>
        <v>0</v>
      </c>
      <c r="H23" s="108">
        <f t="shared" si="3"/>
        <v>0</v>
      </c>
      <c r="I23" s="109">
        <f t="shared" si="4"/>
        <v>0</v>
      </c>
      <c r="J23" s="114"/>
      <c r="K23" s="343"/>
      <c r="L23" s="344"/>
      <c r="M23" s="345"/>
      <c r="N23" s="120" t="b">
        <f t="shared" si="5"/>
        <v>0</v>
      </c>
      <c r="O23" s="114"/>
      <c r="P23" s="112" t="b">
        <f t="shared" si="6"/>
        <v>0</v>
      </c>
      <c r="Q23" s="114"/>
      <c r="R23" s="168"/>
      <c r="S23" s="169"/>
      <c r="T23" s="170"/>
    </row>
    <row r="24" spans="1:20">
      <c r="A24" s="142"/>
      <c r="B24" s="115"/>
      <c r="C24" s="116"/>
      <c r="D24" s="117"/>
      <c r="E24" s="118">
        <f t="shared" si="0"/>
        <v>0</v>
      </c>
      <c r="F24" s="107">
        <f t="shared" si="1"/>
        <v>0</v>
      </c>
      <c r="G24" s="160">
        <f t="shared" si="2"/>
        <v>0</v>
      </c>
      <c r="H24" s="108">
        <f t="shared" si="3"/>
        <v>0</v>
      </c>
      <c r="I24" s="109">
        <f t="shared" si="4"/>
        <v>0</v>
      </c>
      <c r="J24" s="114"/>
      <c r="K24" s="343"/>
      <c r="L24" s="344"/>
      <c r="M24" s="345"/>
      <c r="N24" s="120" t="b">
        <f t="shared" si="5"/>
        <v>0</v>
      </c>
      <c r="O24" s="114"/>
      <c r="P24" s="112" t="b">
        <f t="shared" si="6"/>
        <v>0</v>
      </c>
      <c r="Q24" s="114"/>
      <c r="R24" s="168"/>
      <c r="S24" s="169"/>
      <c r="T24" s="170"/>
    </row>
    <row r="25" spans="1:20">
      <c r="A25" s="142"/>
      <c r="B25" s="115"/>
      <c r="C25" s="116"/>
      <c r="D25" s="117"/>
      <c r="E25" s="118">
        <f t="shared" si="0"/>
        <v>0</v>
      </c>
      <c r="F25" s="107">
        <f t="shared" si="1"/>
        <v>0</v>
      </c>
      <c r="G25" s="160">
        <f t="shared" si="2"/>
        <v>0</v>
      </c>
      <c r="H25" s="108">
        <f t="shared" si="3"/>
        <v>0</v>
      </c>
      <c r="I25" s="109">
        <f t="shared" si="4"/>
        <v>0</v>
      </c>
      <c r="J25" s="114"/>
      <c r="K25" s="343"/>
      <c r="L25" s="344"/>
      <c r="M25" s="345"/>
      <c r="N25" s="120" t="b">
        <f t="shared" si="5"/>
        <v>0</v>
      </c>
      <c r="O25" s="114"/>
      <c r="P25" s="112" t="b">
        <f t="shared" si="6"/>
        <v>0</v>
      </c>
      <c r="Q25" s="114"/>
      <c r="R25" s="168"/>
      <c r="S25" s="169"/>
      <c r="T25" s="170"/>
    </row>
    <row r="26" spans="1:20">
      <c r="A26" s="142"/>
      <c r="B26" s="115"/>
      <c r="C26" s="116"/>
      <c r="D26" s="117"/>
      <c r="E26" s="118">
        <f t="shared" si="0"/>
        <v>0</v>
      </c>
      <c r="F26" s="107">
        <f t="shared" si="1"/>
        <v>0</v>
      </c>
      <c r="G26" s="160">
        <f t="shared" si="2"/>
        <v>0</v>
      </c>
      <c r="H26" s="108">
        <f t="shared" si="3"/>
        <v>0</v>
      </c>
      <c r="I26" s="109">
        <f t="shared" si="4"/>
        <v>0</v>
      </c>
      <c r="J26" s="114"/>
      <c r="K26" s="343"/>
      <c r="L26" s="344"/>
      <c r="M26" s="345"/>
      <c r="N26" s="120" t="b">
        <f t="shared" si="5"/>
        <v>0</v>
      </c>
      <c r="O26" s="114"/>
      <c r="P26" s="112" t="b">
        <f t="shared" si="6"/>
        <v>0</v>
      </c>
      <c r="Q26" s="114"/>
      <c r="R26" s="168"/>
      <c r="S26" s="169"/>
      <c r="T26" s="170"/>
    </row>
    <row r="27" spans="1:20">
      <c r="A27" s="142"/>
      <c r="B27" s="115"/>
      <c r="C27" s="116"/>
      <c r="D27" s="117"/>
      <c r="E27" s="118">
        <f t="shared" si="0"/>
        <v>0</v>
      </c>
      <c r="F27" s="107">
        <f t="shared" si="1"/>
        <v>0</v>
      </c>
      <c r="G27" s="160">
        <f t="shared" si="2"/>
        <v>0</v>
      </c>
      <c r="H27" s="108">
        <f t="shared" si="3"/>
        <v>0</v>
      </c>
      <c r="I27" s="109">
        <f t="shared" si="4"/>
        <v>0</v>
      </c>
      <c r="J27" s="114"/>
      <c r="K27" s="343"/>
      <c r="L27" s="344"/>
      <c r="M27" s="345"/>
      <c r="N27" s="120" t="b">
        <f t="shared" si="5"/>
        <v>0</v>
      </c>
      <c r="O27" s="114"/>
      <c r="P27" s="112" t="b">
        <f t="shared" si="6"/>
        <v>0</v>
      </c>
      <c r="Q27" s="114"/>
      <c r="R27" s="168"/>
      <c r="S27" s="169"/>
      <c r="T27" s="170"/>
    </row>
    <row r="28" spans="1:20">
      <c r="A28" s="142"/>
      <c r="B28" s="115"/>
      <c r="C28" s="116"/>
      <c r="D28" s="117"/>
      <c r="E28" s="118">
        <f t="shared" si="0"/>
        <v>0</v>
      </c>
      <c r="F28" s="107">
        <f t="shared" si="1"/>
        <v>0</v>
      </c>
      <c r="G28" s="160">
        <f t="shared" si="2"/>
        <v>0</v>
      </c>
      <c r="H28" s="108">
        <f t="shared" si="3"/>
        <v>0</v>
      </c>
      <c r="I28" s="109">
        <f t="shared" si="4"/>
        <v>0</v>
      </c>
      <c r="J28" s="114"/>
      <c r="K28" s="343"/>
      <c r="L28" s="344"/>
      <c r="M28" s="345"/>
      <c r="N28" s="120" t="b">
        <f t="shared" si="5"/>
        <v>0</v>
      </c>
      <c r="O28" s="114"/>
      <c r="P28" s="112" t="b">
        <f t="shared" si="6"/>
        <v>0</v>
      </c>
      <c r="Q28" s="114"/>
      <c r="R28" s="168"/>
      <c r="S28" s="169"/>
      <c r="T28" s="170"/>
    </row>
    <row r="29" spans="1:20">
      <c r="A29" s="142"/>
      <c r="B29" s="115"/>
      <c r="C29" s="116"/>
      <c r="D29" s="117"/>
      <c r="E29" s="118">
        <f t="shared" si="0"/>
        <v>0</v>
      </c>
      <c r="F29" s="107">
        <f t="shared" si="1"/>
        <v>0</v>
      </c>
      <c r="G29" s="160">
        <f t="shared" si="2"/>
        <v>0</v>
      </c>
      <c r="H29" s="108">
        <f t="shared" si="3"/>
        <v>0</v>
      </c>
      <c r="I29" s="109">
        <f t="shared" si="4"/>
        <v>0</v>
      </c>
      <c r="J29" s="114"/>
      <c r="K29" s="343"/>
      <c r="L29" s="344"/>
      <c r="M29" s="345"/>
      <c r="N29" s="120" t="b">
        <f t="shared" si="5"/>
        <v>0</v>
      </c>
      <c r="O29" s="114"/>
      <c r="P29" s="112" t="b">
        <f t="shared" si="6"/>
        <v>0</v>
      </c>
      <c r="Q29" s="114"/>
      <c r="R29" s="168"/>
      <c r="S29" s="169"/>
      <c r="T29" s="170"/>
    </row>
    <row r="30" spans="1:20">
      <c r="A30" s="142"/>
      <c r="B30" s="115"/>
      <c r="C30" s="116"/>
      <c r="D30" s="117"/>
      <c r="E30" s="118">
        <f t="shared" si="0"/>
        <v>0</v>
      </c>
      <c r="F30" s="107">
        <f t="shared" si="1"/>
        <v>0</v>
      </c>
      <c r="G30" s="160">
        <f t="shared" si="2"/>
        <v>0</v>
      </c>
      <c r="H30" s="108">
        <f t="shared" si="3"/>
        <v>0</v>
      </c>
      <c r="I30" s="109">
        <f t="shared" si="4"/>
        <v>0</v>
      </c>
      <c r="J30" s="114"/>
      <c r="K30" s="343"/>
      <c r="L30" s="344"/>
      <c r="M30" s="345"/>
      <c r="N30" s="120" t="b">
        <f t="shared" si="5"/>
        <v>0</v>
      </c>
      <c r="O30" s="114"/>
      <c r="P30" s="112" t="b">
        <f t="shared" si="6"/>
        <v>0</v>
      </c>
      <c r="Q30" s="114"/>
      <c r="R30" s="168"/>
      <c r="S30" s="169"/>
      <c r="T30" s="170"/>
    </row>
    <row r="31" spans="1:20">
      <c r="A31" s="142"/>
      <c r="B31" s="115"/>
      <c r="C31" s="116"/>
      <c r="D31" s="117"/>
      <c r="E31" s="118">
        <f t="shared" si="0"/>
        <v>0</v>
      </c>
      <c r="F31" s="107">
        <f t="shared" si="1"/>
        <v>0</v>
      </c>
      <c r="G31" s="160">
        <f t="shared" si="2"/>
        <v>0</v>
      </c>
      <c r="H31" s="108">
        <f t="shared" si="3"/>
        <v>0</v>
      </c>
      <c r="I31" s="109">
        <f t="shared" si="4"/>
        <v>0</v>
      </c>
      <c r="J31" s="114"/>
      <c r="K31" s="343"/>
      <c r="L31" s="344"/>
      <c r="M31" s="345"/>
      <c r="N31" s="120" t="b">
        <f t="shared" si="5"/>
        <v>0</v>
      </c>
      <c r="O31" s="114"/>
      <c r="P31" s="112" t="b">
        <f t="shared" si="6"/>
        <v>0</v>
      </c>
      <c r="Q31" s="114"/>
      <c r="R31" s="168"/>
      <c r="S31" s="169"/>
      <c r="T31" s="170"/>
    </row>
    <row r="32" spans="1:20">
      <c r="A32" s="142"/>
      <c r="B32" s="115"/>
      <c r="C32" s="116"/>
      <c r="D32" s="117"/>
      <c r="E32" s="118">
        <f t="shared" si="0"/>
        <v>0</v>
      </c>
      <c r="F32" s="107">
        <f t="shared" si="1"/>
        <v>0</v>
      </c>
      <c r="G32" s="160">
        <f t="shared" si="2"/>
        <v>0</v>
      </c>
      <c r="H32" s="108">
        <f t="shared" si="3"/>
        <v>0</v>
      </c>
      <c r="I32" s="109">
        <f t="shared" si="4"/>
        <v>0</v>
      </c>
      <c r="J32" s="114"/>
      <c r="K32" s="343"/>
      <c r="L32" s="344"/>
      <c r="M32" s="345"/>
      <c r="N32" s="120" t="b">
        <f t="shared" si="5"/>
        <v>0</v>
      </c>
      <c r="O32" s="114"/>
      <c r="P32" s="112" t="b">
        <f t="shared" si="6"/>
        <v>0</v>
      </c>
      <c r="Q32" s="114"/>
      <c r="R32" s="168"/>
      <c r="S32" s="169"/>
      <c r="T32" s="170"/>
    </row>
    <row r="33" spans="1:20">
      <c r="A33" s="142"/>
      <c r="B33" s="115"/>
      <c r="C33" s="116"/>
      <c r="D33" s="117"/>
      <c r="E33" s="118">
        <f t="shared" si="0"/>
        <v>0</v>
      </c>
      <c r="F33" s="107">
        <f t="shared" si="1"/>
        <v>0</v>
      </c>
      <c r="G33" s="160">
        <f t="shared" si="2"/>
        <v>0</v>
      </c>
      <c r="H33" s="108">
        <f t="shared" si="3"/>
        <v>0</v>
      </c>
      <c r="I33" s="109">
        <f t="shared" si="4"/>
        <v>0</v>
      </c>
      <c r="J33" s="114"/>
      <c r="K33" s="343"/>
      <c r="L33" s="344"/>
      <c r="M33" s="345"/>
      <c r="N33" s="120" t="b">
        <f t="shared" si="5"/>
        <v>0</v>
      </c>
      <c r="O33" s="114"/>
      <c r="P33" s="112" t="b">
        <f t="shared" si="6"/>
        <v>0</v>
      </c>
      <c r="Q33" s="114"/>
      <c r="R33" s="168"/>
      <c r="S33" s="169"/>
      <c r="T33" s="170"/>
    </row>
    <row r="34" spans="1:20">
      <c r="A34" s="142"/>
      <c r="B34" s="115"/>
      <c r="C34" s="116"/>
      <c r="D34" s="117"/>
      <c r="E34" s="118">
        <f t="shared" si="0"/>
        <v>0</v>
      </c>
      <c r="F34" s="107">
        <f t="shared" si="1"/>
        <v>0</v>
      </c>
      <c r="G34" s="160">
        <f t="shared" si="2"/>
        <v>0</v>
      </c>
      <c r="H34" s="108">
        <f t="shared" si="3"/>
        <v>0</v>
      </c>
      <c r="I34" s="109">
        <f t="shared" si="4"/>
        <v>0</v>
      </c>
      <c r="J34" s="114"/>
      <c r="K34" s="343"/>
      <c r="L34" s="344"/>
      <c r="M34" s="345"/>
      <c r="N34" s="120" t="b">
        <f t="shared" si="5"/>
        <v>0</v>
      </c>
      <c r="O34" s="114"/>
      <c r="P34" s="112" t="b">
        <f t="shared" si="6"/>
        <v>0</v>
      </c>
      <c r="Q34" s="114"/>
      <c r="R34" s="168"/>
      <c r="S34" s="169"/>
      <c r="T34" s="170"/>
    </row>
    <row r="35" spans="1:20">
      <c r="A35" s="142"/>
      <c r="B35" s="115"/>
      <c r="C35" s="116"/>
      <c r="D35" s="117"/>
      <c r="E35" s="118">
        <f t="shared" si="0"/>
        <v>0</v>
      </c>
      <c r="F35" s="107">
        <f t="shared" si="1"/>
        <v>0</v>
      </c>
      <c r="G35" s="160">
        <f t="shared" si="2"/>
        <v>0</v>
      </c>
      <c r="H35" s="108">
        <f t="shared" si="3"/>
        <v>0</v>
      </c>
      <c r="I35" s="109">
        <f t="shared" si="4"/>
        <v>0</v>
      </c>
      <c r="J35" s="114"/>
      <c r="K35" s="343"/>
      <c r="L35" s="344"/>
      <c r="M35" s="345"/>
      <c r="N35" s="120" t="b">
        <f t="shared" si="5"/>
        <v>0</v>
      </c>
      <c r="O35" s="114"/>
      <c r="P35" s="112" t="b">
        <f t="shared" si="6"/>
        <v>0</v>
      </c>
      <c r="Q35" s="114"/>
      <c r="R35" s="168"/>
      <c r="S35" s="169"/>
      <c r="T35" s="170"/>
    </row>
    <row r="36" spans="1:20">
      <c r="A36" s="142"/>
      <c r="B36" s="115"/>
      <c r="C36" s="116"/>
      <c r="D36" s="117"/>
      <c r="E36" s="118">
        <f t="shared" si="0"/>
        <v>0</v>
      </c>
      <c r="F36" s="107">
        <f t="shared" si="1"/>
        <v>0</v>
      </c>
      <c r="G36" s="160">
        <f t="shared" si="2"/>
        <v>0</v>
      </c>
      <c r="H36" s="108">
        <f t="shared" si="3"/>
        <v>0</v>
      </c>
      <c r="I36" s="109">
        <f t="shared" si="4"/>
        <v>0</v>
      </c>
      <c r="J36" s="114"/>
      <c r="K36" s="343"/>
      <c r="L36" s="344"/>
      <c r="M36" s="345"/>
      <c r="N36" s="120" t="b">
        <f t="shared" si="5"/>
        <v>0</v>
      </c>
      <c r="O36" s="114"/>
      <c r="P36" s="112" t="b">
        <f t="shared" si="6"/>
        <v>0</v>
      </c>
      <c r="Q36" s="114"/>
      <c r="R36" s="168"/>
      <c r="S36" s="169"/>
      <c r="T36" s="170"/>
    </row>
    <row r="37" spans="1:20">
      <c r="A37" s="142"/>
      <c r="B37" s="115"/>
      <c r="C37" s="116"/>
      <c r="D37" s="117"/>
      <c r="E37" s="118">
        <f t="shared" si="0"/>
        <v>0</v>
      </c>
      <c r="F37" s="107">
        <f t="shared" si="1"/>
        <v>0</v>
      </c>
      <c r="G37" s="160">
        <f t="shared" si="2"/>
        <v>0</v>
      </c>
      <c r="H37" s="108">
        <f t="shared" si="3"/>
        <v>0</v>
      </c>
      <c r="I37" s="109">
        <f t="shared" si="4"/>
        <v>0</v>
      </c>
      <c r="J37" s="114"/>
      <c r="K37" s="343"/>
      <c r="L37" s="344"/>
      <c r="M37" s="345"/>
      <c r="N37" s="120" t="b">
        <f t="shared" si="5"/>
        <v>0</v>
      </c>
      <c r="O37" s="114"/>
      <c r="P37" s="112" t="b">
        <f t="shared" si="6"/>
        <v>0</v>
      </c>
      <c r="Q37" s="114"/>
      <c r="R37" s="168"/>
      <c r="S37" s="169"/>
      <c r="T37" s="170"/>
    </row>
    <row r="38" spans="1:20">
      <c r="A38" s="142"/>
      <c r="B38" s="115"/>
      <c r="C38" s="116"/>
      <c r="D38" s="117"/>
      <c r="E38" s="118">
        <f t="shared" si="0"/>
        <v>0</v>
      </c>
      <c r="F38" s="107">
        <f t="shared" si="1"/>
        <v>0</v>
      </c>
      <c r="G38" s="160">
        <f t="shared" si="2"/>
        <v>0</v>
      </c>
      <c r="H38" s="108">
        <f t="shared" si="3"/>
        <v>0</v>
      </c>
      <c r="I38" s="109">
        <f t="shared" si="4"/>
        <v>0</v>
      </c>
      <c r="J38" s="114"/>
      <c r="K38" s="343"/>
      <c r="L38" s="344"/>
      <c r="M38" s="345"/>
      <c r="N38" s="120" t="b">
        <f t="shared" si="5"/>
        <v>0</v>
      </c>
      <c r="O38" s="114"/>
      <c r="P38" s="112" t="b">
        <f t="shared" si="6"/>
        <v>0</v>
      </c>
      <c r="Q38" s="114"/>
      <c r="R38" s="168"/>
      <c r="S38" s="169"/>
      <c r="T38" s="170"/>
    </row>
    <row r="39" spans="1:20">
      <c r="A39" s="142"/>
      <c r="B39" s="115"/>
      <c r="C39" s="116"/>
      <c r="D39" s="117"/>
      <c r="E39" s="118">
        <f t="shared" si="0"/>
        <v>0</v>
      </c>
      <c r="F39" s="107">
        <f t="shared" si="1"/>
        <v>0</v>
      </c>
      <c r="G39" s="160">
        <f t="shared" si="2"/>
        <v>0</v>
      </c>
      <c r="H39" s="108">
        <f t="shared" si="3"/>
        <v>0</v>
      </c>
      <c r="I39" s="109">
        <f t="shared" si="4"/>
        <v>0</v>
      </c>
      <c r="J39" s="114"/>
      <c r="K39" s="343"/>
      <c r="L39" s="344"/>
      <c r="M39" s="345"/>
      <c r="N39" s="120" t="b">
        <f t="shared" si="5"/>
        <v>0</v>
      </c>
      <c r="O39" s="114"/>
      <c r="P39" s="112" t="b">
        <f t="shared" si="6"/>
        <v>0</v>
      </c>
      <c r="Q39" s="114"/>
      <c r="R39" s="168"/>
      <c r="S39" s="169"/>
      <c r="T39" s="170"/>
    </row>
    <row r="40" spans="1:20">
      <c r="A40" s="142"/>
      <c r="B40" s="115"/>
      <c r="C40" s="116"/>
      <c r="D40" s="117"/>
      <c r="E40" s="118">
        <f t="shared" si="0"/>
        <v>0</v>
      </c>
      <c r="F40" s="107">
        <f t="shared" si="1"/>
        <v>0</v>
      </c>
      <c r="G40" s="160">
        <f t="shared" si="2"/>
        <v>0</v>
      </c>
      <c r="H40" s="108">
        <f t="shared" si="3"/>
        <v>0</v>
      </c>
      <c r="I40" s="109">
        <f t="shared" si="4"/>
        <v>0</v>
      </c>
      <c r="J40" s="114"/>
      <c r="K40" s="343"/>
      <c r="L40" s="344"/>
      <c r="M40" s="345"/>
      <c r="N40" s="120" t="b">
        <f t="shared" si="5"/>
        <v>0</v>
      </c>
      <c r="O40" s="114"/>
      <c r="P40" s="112" t="b">
        <f t="shared" si="6"/>
        <v>0</v>
      </c>
      <c r="Q40" s="114"/>
      <c r="R40" s="168"/>
      <c r="S40" s="169"/>
      <c r="T40" s="170"/>
    </row>
    <row r="41" spans="1:20">
      <c r="A41" s="142"/>
      <c r="B41" s="115"/>
      <c r="C41" s="116"/>
      <c r="D41" s="117"/>
      <c r="E41" s="118">
        <f t="shared" si="0"/>
        <v>0</v>
      </c>
      <c r="F41" s="107">
        <f t="shared" si="1"/>
        <v>0</v>
      </c>
      <c r="G41" s="160">
        <f t="shared" si="2"/>
        <v>0</v>
      </c>
      <c r="H41" s="108">
        <f t="shared" si="3"/>
        <v>0</v>
      </c>
      <c r="I41" s="109">
        <f t="shared" si="4"/>
        <v>0</v>
      </c>
      <c r="J41" s="114"/>
      <c r="K41" s="343"/>
      <c r="L41" s="344"/>
      <c r="M41" s="345"/>
      <c r="N41" s="120" t="b">
        <f t="shared" si="5"/>
        <v>0</v>
      </c>
      <c r="O41" s="114"/>
      <c r="P41" s="112" t="b">
        <f t="shared" si="6"/>
        <v>0</v>
      </c>
      <c r="Q41" s="114"/>
      <c r="R41" s="168"/>
      <c r="S41" s="169"/>
      <c r="T41" s="170"/>
    </row>
    <row r="42" spans="1:20">
      <c r="A42" s="142"/>
      <c r="B42" s="115"/>
      <c r="C42" s="116"/>
      <c r="D42" s="117"/>
      <c r="E42" s="118">
        <f t="shared" si="0"/>
        <v>0</v>
      </c>
      <c r="F42" s="107">
        <f t="shared" si="1"/>
        <v>0</v>
      </c>
      <c r="G42" s="160">
        <f t="shared" si="2"/>
        <v>0</v>
      </c>
      <c r="H42" s="108">
        <f t="shared" si="3"/>
        <v>0</v>
      </c>
      <c r="I42" s="109">
        <f t="shared" si="4"/>
        <v>0</v>
      </c>
      <c r="J42" s="114"/>
      <c r="K42" s="343"/>
      <c r="L42" s="344"/>
      <c r="M42" s="345"/>
      <c r="N42" s="120" t="b">
        <f t="shared" si="5"/>
        <v>0</v>
      </c>
      <c r="O42" s="114"/>
      <c r="P42" s="112" t="b">
        <f t="shared" si="6"/>
        <v>0</v>
      </c>
      <c r="Q42" s="114"/>
      <c r="R42" s="168"/>
      <c r="S42" s="169"/>
      <c r="T42" s="170"/>
    </row>
    <row r="43" spans="1:20">
      <c r="A43" s="142"/>
      <c r="B43" s="115"/>
      <c r="C43" s="116"/>
      <c r="D43" s="117"/>
      <c r="E43" s="118">
        <f t="shared" si="0"/>
        <v>0</v>
      </c>
      <c r="F43" s="107">
        <f t="shared" si="1"/>
        <v>0</v>
      </c>
      <c r="G43" s="160">
        <f t="shared" si="2"/>
        <v>0</v>
      </c>
      <c r="H43" s="108">
        <f t="shared" si="3"/>
        <v>0</v>
      </c>
      <c r="I43" s="109">
        <f t="shared" si="4"/>
        <v>0</v>
      </c>
      <c r="J43" s="114"/>
      <c r="K43" s="343"/>
      <c r="L43" s="344"/>
      <c r="M43" s="345"/>
      <c r="N43" s="120" t="b">
        <f t="shared" si="5"/>
        <v>0</v>
      </c>
      <c r="O43" s="114"/>
      <c r="P43" s="112" t="b">
        <f t="shared" si="6"/>
        <v>0</v>
      </c>
      <c r="Q43" s="114"/>
      <c r="R43" s="168"/>
      <c r="S43" s="169"/>
      <c r="T43" s="170"/>
    </row>
    <row r="44" spans="1:20">
      <c r="A44" s="142"/>
      <c r="B44" s="115"/>
      <c r="C44" s="116"/>
      <c r="D44" s="117"/>
      <c r="E44" s="118">
        <f t="shared" si="0"/>
        <v>0</v>
      </c>
      <c r="F44" s="107">
        <f t="shared" si="1"/>
        <v>0</v>
      </c>
      <c r="G44" s="160">
        <f t="shared" si="2"/>
        <v>0</v>
      </c>
      <c r="H44" s="108">
        <f t="shared" si="3"/>
        <v>0</v>
      </c>
      <c r="I44" s="109">
        <f t="shared" si="4"/>
        <v>0</v>
      </c>
      <c r="J44" s="114"/>
      <c r="K44" s="343"/>
      <c r="L44" s="344"/>
      <c r="M44" s="345"/>
      <c r="N44" s="120" t="b">
        <f t="shared" si="5"/>
        <v>0</v>
      </c>
      <c r="O44" s="114"/>
      <c r="P44" s="112" t="b">
        <f t="shared" si="6"/>
        <v>0</v>
      </c>
      <c r="Q44" s="114"/>
      <c r="R44" s="168"/>
      <c r="S44" s="169"/>
      <c r="T44" s="170"/>
    </row>
    <row r="45" spans="1:20">
      <c r="A45" s="142"/>
      <c r="B45" s="115"/>
      <c r="C45" s="116"/>
      <c r="D45" s="117"/>
      <c r="E45" s="118">
        <f t="shared" si="0"/>
        <v>0</v>
      </c>
      <c r="F45" s="107">
        <f t="shared" si="1"/>
        <v>0</v>
      </c>
      <c r="G45" s="160">
        <f t="shared" si="2"/>
        <v>0</v>
      </c>
      <c r="H45" s="108">
        <f t="shared" si="3"/>
        <v>0</v>
      </c>
      <c r="I45" s="109">
        <f t="shared" si="4"/>
        <v>0</v>
      </c>
      <c r="J45" s="114"/>
      <c r="K45" s="343"/>
      <c r="L45" s="344"/>
      <c r="M45" s="345"/>
      <c r="N45" s="120" t="b">
        <f t="shared" si="5"/>
        <v>0</v>
      </c>
      <c r="O45" s="114"/>
      <c r="P45" s="112" t="b">
        <f t="shared" si="6"/>
        <v>0</v>
      </c>
      <c r="Q45" s="114"/>
      <c r="R45" s="168"/>
      <c r="S45" s="169"/>
      <c r="T45" s="170"/>
    </row>
    <row r="46" spans="1:20">
      <c r="A46" s="142"/>
      <c r="B46" s="115"/>
      <c r="C46" s="116"/>
      <c r="D46" s="117"/>
      <c r="E46" s="118">
        <f t="shared" si="0"/>
        <v>0</v>
      </c>
      <c r="F46" s="107">
        <f t="shared" si="1"/>
        <v>0</v>
      </c>
      <c r="G46" s="160">
        <f t="shared" si="2"/>
        <v>0</v>
      </c>
      <c r="H46" s="108">
        <f t="shared" si="3"/>
        <v>0</v>
      </c>
      <c r="I46" s="109">
        <f t="shared" si="4"/>
        <v>0</v>
      </c>
      <c r="J46" s="114"/>
      <c r="K46" s="343"/>
      <c r="L46" s="344"/>
      <c r="M46" s="345"/>
      <c r="N46" s="120" t="b">
        <f t="shared" si="5"/>
        <v>0</v>
      </c>
      <c r="O46" s="114"/>
      <c r="P46" s="112" t="b">
        <f t="shared" si="6"/>
        <v>0</v>
      </c>
      <c r="Q46" s="114"/>
      <c r="R46" s="168"/>
      <c r="S46" s="169"/>
      <c r="T46" s="170"/>
    </row>
    <row r="47" spans="1:20">
      <c r="A47" s="142"/>
      <c r="B47" s="115"/>
      <c r="C47" s="116"/>
      <c r="D47" s="117"/>
      <c r="E47" s="118">
        <f t="shared" si="0"/>
        <v>0</v>
      </c>
      <c r="F47" s="107">
        <f t="shared" si="1"/>
        <v>0</v>
      </c>
      <c r="G47" s="160">
        <f t="shared" si="2"/>
        <v>0</v>
      </c>
      <c r="H47" s="108">
        <f t="shared" si="3"/>
        <v>0</v>
      </c>
      <c r="I47" s="109">
        <f t="shared" si="4"/>
        <v>0</v>
      </c>
      <c r="J47" s="114"/>
      <c r="K47" s="343"/>
      <c r="L47" s="344"/>
      <c r="M47" s="345"/>
      <c r="N47" s="120" t="b">
        <f t="shared" si="5"/>
        <v>0</v>
      </c>
      <c r="O47" s="114"/>
      <c r="P47" s="112" t="b">
        <f t="shared" si="6"/>
        <v>0</v>
      </c>
      <c r="Q47" s="114"/>
      <c r="R47" s="168"/>
      <c r="S47" s="169"/>
      <c r="T47" s="170"/>
    </row>
    <row r="48" spans="1:20">
      <c r="A48" s="142"/>
      <c r="B48" s="115"/>
      <c r="C48" s="116"/>
      <c r="D48" s="117"/>
      <c r="E48" s="118">
        <f t="shared" si="0"/>
        <v>0</v>
      </c>
      <c r="F48" s="107">
        <f t="shared" si="1"/>
        <v>0</v>
      </c>
      <c r="G48" s="160">
        <f t="shared" si="2"/>
        <v>0</v>
      </c>
      <c r="H48" s="108">
        <f t="shared" si="3"/>
        <v>0</v>
      </c>
      <c r="I48" s="109">
        <f t="shared" si="4"/>
        <v>0</v>
      </c>
      <c r="J48" s="114"/>
      <c r="K48" s="343"/>
      <c r="L48" s="344"/>
      <c r="M48" s="345"/>
      <c r="N48" s="120" t="b">
        <f t="shared" si="5"/>
        <v>0</v>
      </c>
      <c r="O48" s="114"/>
      <c r="P48" s="112" t="b">
        <f t="shared" si="6"/>
        <v>0</v>
      </c>
      <c r="Q48" s="114"/>
      <c r="R48" s="168"/>
      <c r="S48" s="169"/>
      <c r="T48" s="170"/>
    </row>
    <row r="49" spans="1:20">
      <c r="A49" s="142"/>
      <c r="B49" s="115"/>
      <c r="C49" s="116"/>
      <c r="D49" s="117"/>
      <c r="E49" s="118">
        <f t="shared" si="0"/>
        <v>0</v>
      </c>
      <c r="F49" s="107">
        <f t="shared" si="1"/>
        <v>0</v>
      </c>
      <c r="G49" s="160">
        <f t="shared" si="2"/>
        <v>0</v>
      </c>
      <c r="H49" s="108">
        <f t="shared" si="3"/>
        <v>0</v>
      </c>
      <c r="I49" s="109">
        <f t="shared" si="4"/>
        <v>0</v>
      </c>
      <c r="J49" s="114"/>
      <c r="K49" s="343"/>
      <c r="L49" s="344"/>
      <c r="M49" s="345"/>
      <c r="N49" s="120" t="b">
        <f t="shared" si="5"/>
        <v>0</v>
      </c>
      <c r="O49" s="114"/>
      <c r="P49" s="112" t="b">
        <f t="shared" si="6"/>
        <v>0</v>
      </c>
      <c r="Q49" s="114"/>
      <c r="R49" s="168"/>
      <c r="S49" s="169"/>
      <c r="T49" s="170"/>
    </row>
    <row r="50" spans="1:20">
      <c r="A50" s="142"/>
      <c r="B50" s="115"/>
      <c r="C50" s="116"/>
      <c r="D50" s="117"/>
      <c r="E50" s="118">
        <f t="shared" si="0"/>
        <v>0</v>
      </c>
      <c r="F50" s="107">
        <f t="shared" si="1"/>
        <v>0</v>
      </c>
      <c r="G50" s="160">
        <f t="shared" si="2"/>
        <v>0</v>
      </c>
      <c r="H50" s="108">
        <f t="shared" si="3"/>
        <v>0</v>
      </c>
      <c r="I50" s="109">
        <f t="shared" si="4"/>
        <v>0</v>
      </c>
      <c r="J50" s="114"/>
      <c r="K50" s="343"/>
      <c r="L50" s="344"/>
      <c r="M50" s="345"/>
      <c r="N50" s="120" t="b">
        <f t="shared" si="5"/>
        <v>0</v>
      </c>
      <c r="O50" s="114"/>
      <c r="P50" s="112" t="b">
        <f t="shared" si="6"/>
        <v>0</v>
      </c>
      <c r="Q50" s="114"/>
      <c r="R50" s="168"/>
      <c r="S50" s="169"/>
      <c r="T50" s="170"/>
    </row>
    <row r="51" spans="1:20">
      <c r="A51" s="142"/>
      <c r="B51" s="115"/>
      <c r="C51" s="116"/>
      <c r="D51" s="117"/>
      <c r="E51" s="118">
        <f t="shared" si="0"/>
        <v>0</v>
      </c>
      <c r="F51" s="107">
        <f t="shared" si="1"/>
        <v>0</v>
      </c>
      <c r="G51" s="160">
        <f t="shared" si="2"/>
        <v>0</v>
      </c>
      <c r="H51" s="108">
        <f t="shared" si="3"/>
        <v>0</v>
      </c>
      <c r="I51" s="109">
        <f t="shared" si="4"/>
        <v>0</v>
      </c>
      <c r="J51" s="114"/>
      <c r="K51" s="343"/>
      <c r="L51" s="344"/>
      <c r="M51" s="345"/>
      <c r="N51" s="120" t="b">
        <f t="shared" si="5"/>
        <v>0</v>
      </c>
      <c r="O51" s="114"/>
      <c r="P51" s="112" t="b">
        <f t="shared" si="6"/>
        <v>0</v>
      </c>
      <c r="Q51" s="114"/>
      <c r="R51" s="168"/>
      <c r="S51" s="169"/>
      <c r="T51" s="170"/>
    </row>
    <row r="52" spans="1:20">
      <c r="A52" s="142"/>
      <c r="B52" s="115"/>
      <c r="C52" s="116"/>
      <c r="D52" s="117"/>
      <c r="E52" s="118">
        <f t="shared" si="0"/>
        <v>0</v>
      </c>
      <c r="F52" s="107">
        <f t="shared" si="1"/>
        <v>0</v>
      </c>
      <c r="G52" s="160">
        <f t="shared" si="2"/>
        <v>0</v>
      </c>
      <c r="H52" s="108">
        <f t="shared" si="3"/>
        <v>0</v>
      </c>
      <c r="I52" s="109">
        <f t="shared" si="4"/>
        <v>0</v>
      </c>
      <c r="J52" s="114"/>
      <c r="K52" s="343"/>
      <c r="L52" s="344"/>
      <c r="M52" s="345"/>
      <c r="N52" s="120" t="b">
        <f t="shared" si="5"/>
        <v>0</v>
      </c>
      <c r="O52" s="114"/>
      <c r="P52" s="112" t="b">
        <f t="shared" si="6"/>
        <v>0</v>
      </c>
      <c r="Q52" s="114"/>
      <c r="R52" s="168"/>
      <c r="S52" s="169"/>
      <c r="T52" s="170"/>
    </row>
    <row r="53" spans="1:20">
      <c r="A53" s="142"/>
      <c r="B53" s="115"/>
      <c r="C53" s="116"/>
      <c r="D53" s="117"/>
      <c r="E53" s="118">
        <f t="shared" si="0"/>
        <v>0</v>
      </c>
      <c r="F53" s="107">
        <f t="shared" si="1"/>
        <v>0</v>
      </c>
      <c r="G53" s="160">
        <f t="shared" si="2"/>
        <v>0</v>
      </c>
      <c r="H53" s="108">
        <f t="shared" si="3"/>
        <v>0</v>
      </c>
      <c r="I53" s="109">
        <f t="shared" si="4"/>
        <v>0</v>
      </c>
      <c r="J53" s="114"/>
      <c r="K53" s="343"/>
      <c r="L53" s="344"/>
      <c r="M53" s="345"/>
      <c r="N53" s="120" t="b">
        <f t="shared" si="5"/>
        <v>0</v>
      </c>
      <c r="O53" s="114"/>
      <c r="P53" s="112" t="b">
        <f t="shared" si="6"/>
        <v>0</v>
      </c>
      <c r="Q53" s="114"/>
      <c r="R53" s="168"/>
      <c r="S53" s="169"/>
      <c r="T53" s="170"/>
    </row>
    <row r="54" spans="1:20">
      <c r="A54" s="142"/>
      <c r="B54" s="115"/>
      <c r="C54" s="116"/>
      <c r="D54" s="117"/>
      <c r="E54" s="118">
        <f t="shared" si="0"/>
        <v>0</v>
      </c>
      <c r="F54" s="107">
        <f t="shared" si="1"/>
        <v>0</v>
      </c>
      <c r="G54" s="160">
        <f t="shared" si="2"/>
        <v>0</v>
      </c>
      <c r="H54" s="108">
        <f t="shared" si="3"/>
        <v>0</v>
      </c>
      <c r="I54" s="109">
        <f t="shared" si="4"/>
        <v>0</v>
      </c>
      <c r="J54" s="114"/>
      <c r="K54" s="343"/>
      <c r="L54" s="344"/>
      <c r="M54" s="345"/>
      <c r="N54" s="120" t="b">
        <f t="shared" si="5"/>
        <v>0</v>
      </c>
      <c r="O54" s="114"/>
      <c r="P54" s="112" t="b">
        <f t="shared" si="6"/>
        <v>0</v>
      </c>
      <c r="Q54" s="114"/>
      <c r="R54" s="168"/>
      <c r="S54" s="169"/>
      <c r="T54" s="170"/>
    </row>
    <row r="55" spans="1:20">
      <c r="A55" s="142"/>
      <c r="B55" s="115"/>
      <c r="C55" s="116"/>
      <c r="D55" s="117"/>
      <c r="E55" s="118">
        <f t="shared" si="0"/>
        <v>0</v>
      </c>
      <c r="F55" s="107">
        <f t="shared" si="1"/>
        <v>0</v>
      </c>
      <c r="G55" s="160">
        <f t="shared" si="2"/>
        <v>0</v>
      </c>
      <c r="H55" s="108">
        <f t="shared" si="3"/>
        <v>0</v>
      </c>
      <c r="I55" s="109">
        <f t="shared" si="4"/>
        <v>0</v>
      </c>
      <c r="J55" s="114"/>
      <c r="K55" s="343"/>
      <c r="L55" s="344"/>
      <c r="M55" s="345"/>
      <c r="N55" s="120" t="b">
        <f t="shared" si="5"/>
        <v>0</v>
      </c>
      <c r="O55" s="114"/>
      <c r="P55" s="112" t="b">
        <f t="shared" si="6"/>
        <v>0</v>
      </c>
      <c r="Q55" s="114"/>
      <c r="R55" s="168"/>
      <c r="S55" s="169"/>
      <c r="T55" s="170"/>
    </row>
    <row r="56" spans="1:20">
      <c r="A56" s="142"/>
      <c r="B56" s="115"/>
      <c r="C56" s="116"/>
      <c r="D56" s="117"/>
      <c r="E56" s="118">
        <f t="shared" si="0"/>
        <v>0</v>
      </c>
      <c r="F56" s="107">
        <f t="shared" si="1"/>
        <v>0</v>
      </c>
      <c r="G56" s="160">
        <f t="shared" si="2"/>
        <v>0</v>
      </c>
      <c r="H56" s="108">
        <f t="shared" si="3"/>
        <v>0</v>
      </c>
      <c r="I56" s="109">
        <f t="shared" si="4"/>
        <v>0</v>
      </c>
      <c r="J56" s="114"/>
      <c r="K56" s="343"/>
      <c r="L56" s="344"/>
      <c r="M56" s="345"/>
      <c r="N56" s="120" t="b">
        <f t="shared" si="5"/>
        <v>0</v>
      </c>
      <c r="O56" s="114"/>
      <c r="P56" s="112" t="b">
        <f t="shared" si="6"/>
        <v>0</v>
      </c>
      <c r="Q56" s="114"/>
      <c r="R56" s="168"/>
      <c r="S56" s="169"/>
      <c r="T56" s="170"/>
    </row>
    <row r="57" spans="1:20">
      <c r="A57" s="142"/>
      <c r="B57" s="115"/>
      <c r="C57" s="116"/>
      <c r="D57" s="117"/>
      <c r="E57" s="118">
        <f t="shared" si="0"/>
        <v>0</v>
      </c>
      <c r="F57" s="107">
        <f t="shared" si="1"/>
        <v>0</v>
      </c>
      <c r="G57" s="160">
        <f t="shared" si="2"/>
        <v>0</v>
      </c>
      <c r="H57" s="108">
        <f t="shared" si="3"/>
        <v>0</v>
      </c>
      <c r="I57" s="109">
        <f t="shared" si="4"/>
        <v>0</v>
      </c>
      <c r="J57" s="114"/>
      <c r="K57" s="343"/>
      <c r="L57" s="344"/>
      <c r="M57" s="345"/>
      <c r="N57" s="120" t="b">
        <f t="shared" si="5"/>
        <v>0</v>
      </c>
      <c r="O57" s="114"/>
      <c r="P57" s="112" t="b">
        <f t="shared" si="6"/>
        <v>0</v>
      </c>
      <c r="Q57" s="114"/>
      <c r="R57" s="168"/>
      <c r="S57" s="169"/>
      <c r="T57" s="170"/>
    </row>
    <row r="58" spans="1:20">
      <c r="A58" s="142"/>
      <c r="B58" s="115"/>
      <c r="C58" s="116"/>
      <c r="D58" s="117"/>
      <c r="E58" s="118">
        <f t="shared" si="0"/>
        <v>0</v>
      </c>
      <c r="F58" s="107">
        <f t="shared" si="1"/>
        <v>0</v>
      </c>
      <c r="G58" s="160">
        <f t="shared" si="2"/>
        <v>0</v>
      </c>
      <c r="H58" s="108">
        <f t="shared" si="3"/>
        <v>0</v>
      </c>
      <c r="I58" s="109">
        <f t="shared" si="4"/>
        <v>0</v>
      </c>
      <c r="J58" s="114"/>
      <c r="K58" s="343"/>
      <c r="L58" s="344"/>
      <c r="M58" s="345"/>
      <c r="N58" s="120" t="b">
        <f t="shared" si="5"/>
        <v>0</v>
      </c>
      <c r="O58" s="114"/>
      <c r="P58" s="112" t="b">
        <f t="shared" si="6"/>
        <v>0</v>
      </c>
      <c r="Q58" s="114"/>
      <c r="R58" s="168"/>
      <c r="S58" s="169"/>
      <c r="T58" s="170"/>
    </row>
    <row r="59" spans="1:20">
      <c r="A59" s="142"/>
      <c r="B59" s="115"/>
      <c r="C59" s="116"/>
      <c r="D59" s="117"/>
      <c r="E59" s="118">
        <f t="shared" si="0"/>
        <v>0</v>
      </c>
      <c r="F59" s="107">
        <f t="shared" si="1"/>
        <v>0</v>
      </c>
      <c r="G59" s="160">
        <f t="shared" si="2"/>
        <v>0</v>
      </c>
      <c r="H59" s="108">
        <f t="shared" si="3"/>
        <v>0</v>
      </c>
      <c r="I59" s="109">
        <f t="shared" si="4"/>
        <v>0</v>
      </c>
      <c r="J59" s="114"/>
      <c r="K59" s="343"/>
      <c r="L59" s="344"/>
      <c r="M59" s="345"/>
      <c r="N59" s="120" t="b">
        <f t="shared" si="5"/>
        <v>0</v>
      </c>
      <c r="O59" s="114"/>
      <c r="P59" s="112" t="b">
        <f t="shared" si="6"/>
        <v>0</v>
      </c>
      <c r="Q59" s="114"/>
      <c r="R59" s="168"/>
      <c r="S59" s="169"/>
      <c r="T59" s="170"/>
    </row>
    <row r="60" spans="1:20">
      <c r="A60" s="142"/>
      <c r="B60" s="115"/>
      <c r="C60" s="116"/>
      <c r="D60" s="117"/>
      <c r="E60" s="118">
        <f t="shared" si="0"/>
        <v>0</v>
      </c>
      <c r="F60" s="107">
        <f t="shared" si="1"/>
        <v>0</v>
      </c>
      <c r="G60" s="160">
        <f t="shared" si="2"/>
        <v>0</v>
      </c>
      <c r="H60" s="108">
        <f t="shared" si="3"/>
        <v>0</v>
      </c>
      <c r="I60" s="109">
        <f t="shared" si="4"/>
        <v>0</v>
      </c>
      <c r="J60" s="114"/>
      <c r="K60" s="343"/>
      <c r="L60" s="344"/>
      <c r="M60" s="345"/>
      <c r="N60" s="120" t="b">
        <f t="shared" si="5"/>
        <v>0</v>
      </c>
      <c r="O60" s="114"/>
      <c r="P60" s="112" t="b">
        <f t="shared" si="6"/>
        <v>0</v>
      </c>
      <c r="Q60" s="114"/>
      <c r="R60" s="168"/>
      <c r="S60" s="169"/>
      <c r="T60" s="170"/>
    </row>
    <row r="61" spans="1:20">
      <c r="A61" s="142"/>
      <c r="B61" s="115"/>
      <c r="C61" s="116"/>
      <c r="D61" s="117"/>
      <c r="E61" s="118">
        <f t="shared" si="0"/>
        <v>0</v>
      </c>
      <c r="F61" s="107">
        <f t="shared" si="1"/>
        <v>0</v>
      </c>
      <c r="G61" s="160">
        <f t="shared" si="2"/>
        <v>0</v>
      </c>
      <c r="H61" s="108">
        <f t="shared" si="3"/>
        <v>0</v>
      </c>
      <c r="I61" s="109">
        <f t="shared" si="4"/>
        <v>0</v>
      </c>
      <c r="J61" s="114"/>
      <c r="K61" s="343"/>
      <c r="L61" s="344"/>
      <c r="M61" s="345"/>
      <c r="N61" s="120" t="b">
        <f t="shared" si="5"/>
        <v>0</v>
      </c>
      <c r="O61" s="114"/>
      <c r="P61" s="112" t="b">
        <f t="shared" si="6"/>
        <v>0</v>
      </c>
      <c r="Q61" s="114"/>
      <c r="R61" s="168"/>
      <c r="S61" s="169"/>
      <c r="T61" s="170"/>
    </row>
    <row r="62" spans="1:20">
      <c r="A62" s="142"/>
      <c r="B62" s="115"/>
      <c r="C62" s="116"/>
      <c r="D62" s="117"/>
      <c r="E62" s="118">
        <f t="shared" si="0"/>
        <v>0</v>
      </c>
      <c r="F62" s="107">
        <f t="shared" si="1"/>
        <v>0</v>
      </c>
      <c r="G62" s="160">
        <f t="shared" si="2"/>
        <v>0</v>
      </c>
      <c r="H62" s="108">
        <f t="shared" si="3"/>
        <v>0</v>
      </c>
      <c r="I62" s="109">
        <f t="shared" si="4"/>
        <v>0</v>
      </c>
      <c r="J62" s="114"/>
      <c r="K62" s="343"/>
      <c r="L62" s="344"/>
      <c r="M62" s="345"/>
      <c r="N62" s="120" t="b">
        <f t="shared" si="5"/>
        <v>0</v>
      </c>
      <c r="O62" s="114"/>
      <c r="P62" s="112" t="b">
        <f t="shared" si="6"/>
        <v>0</v>
      </c>
      <c r="Q62" s="114"/>
      <c r="R62" s="168"/>
      <c r="S62" s="169"/>
      <c r="T62" s="170"/>
    </row>
    <row r="63" spans="1:20" ht="13.8" thickBot="1">
      <c r="A63" s="142"/>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row r="64" spans="1:20" ht="13.8" thickBot="1">
      <c r="A64" s="141"/>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100" priority="10">
      <formula>IF(AND(C11=4,D11=1),"1","E9")</formula>
    </cfRule>
  </conditionalFormatting>
  <conditionalFormatting sqref="G11:G63">
    <cfRule type="cellIs" dxfId="99" priority="9" operator="equal">
      <formula>"i"</formula>
    </cfRule>
  </conditionalFormatting>
  <conditionalFormatting sqref="H11:H63">
    <cfRule type="cellIs" dxfId="98" priority="8" operator="between">
      <formula>4</formula>
      <formula>8</formula>
    </cfRule>
  </conditionalFormatting>
  <conditionalFormatting sqref="I11:I63">
    <cfRule type="cellIs" dxfId="97" priority="6" operator="equal">
      <formula>"i"</formula>
    </cfRule>
    <cfRule type="cellIs" dxfId="96" priority="7" operator="between">
      <formula>9</formula>
      <formula>16</formula>
    </cfRule>
  </conditionalFormatting>
  <conditionalFormatting sqref="E11:E63">
    <cfRule type="cellIs" dxfId="95" priority="5" operator="equal">
      <formula>0</formula>
    </cfRule>
  </conditionalFormatting>
  <conditionalFormatting sqref="P11:P63">
    <cfRule type="cellIs" dxfId="94" priority="2" operator="equal">
      <formula>"Maximale"</formula>
    </cfRule>
    <cfRule type="cellIs" dxfId="93" priority="3" operator="equal">
      <formula>"Moyenne"</formula>
    </cfRule>
    <cfRule type="cellIs" dxfId="92" priority="4" operator="equal">
      <formula>"Faible"</formula>
    </cfRule>
  </conditionalFormatting>
  <conditionalFormatting sqref="G11:G63">
    <cfRule type="cellIs" dxfId="91" priority="1" operator="between">
      <formula>1</formula>
      <formula>3</formula>
    </cfRule>
  </conditionalFormatting>
  <dataValidations count="3">
    <dataValidation type="list" allowBlank="1" showInputMessage="1" showErrorMessage="1" sqref="C11:D63">
      <formula1>'Cotation du risque'!B50:B53</formula1>
    </dataValidation>
    <dataValidation type="list" allowBlank="1" showInputMessage="1" showErrorMessage="1" sqref="K11:M63">
      <formula1>'Cotation du risque'!B2:B4</formula1>
    </dataValidation>
    <dataValidation type="list" errorStyle="information" allowBlank="1" showInputMessage="1" showErrorMessage="1" error="Vous avez saisie du texte libre, cliquez sur Ok pour valider" prompt="Choisir le risque " sqref="A11:A64">
      <formula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W63"/>
  <sheetViews>
    <sheetView zoomScaleNormal="100" workbookViewId="0">
      <selection activeCell="C11" sqref="C11"/>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c r="A11" s="140"/>
      <c r="B11" s="103"/>
      <c r="C11" s="104"/>
      <c r="D11" s="105"/>
      <c r="E11" s="106">
        <f t="shared" ref="E11:E63" si="0">PRODUCT(C11:D11)</f>
        <v>0</v>
      </c>
      <c r="F11" s="107">
        <f>IF(AND(C11=1,D11=4),"i",E11)</f>
        <v>0</v>
      </c>
      <c r="G11" s="159">
        <f>F11</f>
        <v>0</v>
      </c>
      <c r="H11" s="108">
        <f>F11</f>
        <v>0</v>
      </c>
      <c r="I11" s="109">
        <f>F11</f>
        <v>0</v>
      </c>
      <c r="J11" s="110"/>
      <c r="K11" s="362"/>
      <c r="L11" s="363"/>
      <c r="M11" s="364"/>
      <c r="N11" s="111" t="b">
        <f>IF(LEFT(K11,5)="Bonne",1,IF(LEFT(K11,12)="Moyenne",2,IF(LEFT(K11,17)="Insuffisante",3)))</f>
        <v>0</v>
      </c>
      <c r="O11" s="110"/>
      <c r="P11" s="112" t="b">
        <f>IF(AND(F11="i",N11=1),"Faible",IF(AND(F11="i",N11=2),"Faible",IF(AND(F11="i",N11=3),"Moyenne",IF(AND(F11&lt;9,N11=1),"Faible",IF(AND(F11&gt;8,N11=1),"Moyenne",IF(AND(F11&lt;9,N11=2),"Moyenne",IF(AND(F11&gt;8,N11=2),"Maximale",IF(AND(F11&lt;4,N11=3),"Moyenne",IF(AND(F11&gt;3,N11=3),"Maximale")))))))))</f>
        <v>0</v>
      </c>
      <c r="Q11" s="110"/>
      <c r="R11" s="171"/>
      <c r="S11" s="172"/>
      <c r="T11" s="173"/>
    </row>
    <row r="12" spans="1:23">
      <c r="A12" s="142"/>
      <c r="B12" s="115"/>
      <c r="C12" s="116"/>
      <c r="D12" s="117"/>
      <c r="E12" s="118">
        <f t="shared" si="0"/>
        <v>0</v>
      </c>
      <c r="F12" s="107">
        <f t="shared" ref="F12:F63" si="1">IF(AND(C12=1,D12=4),"i",E12)</f>
        <v>0</v>
      </c>
      <c r="G12" s="160">
        <f t="shared" ref="G12:G63" si="2">F12</f>
        <v>0</v>
      </c>
      <c r="H12" s="108">
        <f t="shared" ref="H12:H63" si="3">F12</f>
        <v>0</v>
      </c>
      <c r="I12" s="109">
        <f t="shared" ref="I12:I63" si="4">F12</f>
        <v>0</v>
      </c>
      <c r="J12" s="114"/>
      <c r="K12" s="343"/>
      <c r="L12" s="344"/>
      <c r="M12" s="345"/>
      <c r="N12" s="120" t="b">
        <f t="shared" ref="N12:N63" si="5">IF(LEFT(K12,5)="Bonne",1,IF(LEFT(K12,12)="Moyenne",2,IF(LEFT(K12,17)="Insuffisante",3)))</f>
        <v>0</v>
      </c>
      <c r="O12" s="114"/>
      <c r="P12" s="112"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12.75" customHeight="1">
      <c r="A13" s="142"/>
      <c r="B13" s="115"/>
      <c r="C13" s="116"/>
      <c r="D13" s="117"/>
      <c r="E13" s="118">
        <f t="shared" si="0"/>
        <v>0</v>
      </c>
      <c r="F13" s="107">
        <f t="shared" si="1"/>
        <v>0</v>
      </c>
      <c r="G13" s="160">
        <f t="shared" si="2"/>
        <v>0</v>
      </c>
      <c r="H13" s="108">
        <f t="shared" si="3"/>
        <v>0</v>
      </c>
      <c r="I13" s="109">
        <f t="shared" si="4"/>
        <v>0</v>
      </c>
      <c r="J13" s="114"/>
      <c r="K13" s="343"/>
      <c r="L13" s="344"/>
      <c r="M13" s="345"/>
      <c r="N13" s="120" t="b">
        <f t="shared" si="5"/>
        <v>0</v>
      </c>
      <c r="O13" s="114"/>
      <c r="P13" s="112" t="b">
        <f t="shared" si="6"/>
        <v>0</v>
      </c>
      <c r="Q13" s="114"/>
      <c r="R13" s="168"/>
      <c r="S13" s="169"/>
      <c r="T13" s="170"/>
    </row>
    <row r="14" spans="1:23" ht="12.75" customHeight="1">
      <c r="A14" s="142"/>
      <c r="B14" s="115"/>
      <c r="C14" s="116"/>
      <c r="D14" s="117"/>
      <c r="E14" s="118">
        <f t="shared" si="0"/>
        <v>0</v>
      </c>
      <c r="F14" s="107">
        <f t="shared" si="1"/>
        <v>0</v>
      </c>
      <c r="G14" s="160">
        <f t="shared" si="2"/>
        <v>0</v>
      </c>
      <c r="H14" s="108">
        <f t="shared" si="3"/>
        <v>0</v>
      </c>
      <c r="I14" s="109">
        <f t="shared" si="4"/>
        <v>0</v>
      </c>
      <c r="J14" s="114"/>
      <c r="K14" s="343"/>
      <c r="L14" s="344"/>
      <c r="M14" s="345"/>
      <c r="N14" s="120" t="b">
        <f t="shared" si="5"/>
        <v>0</v>
      </c>
      <c r="O14" s="114"/>
      <c r="P14" s="112" t="b">
        <f t="shared" si="6"/>
        <v>0</v>
      </c>
      <c r="Q14" s="114"/>
      <c r="R14" s="168"/>
      <c r="S14" s="169"/>
      <c r="T14" s="170"/>
    </row>
    <row r="15" spans="1:23">
      <c r="A15" s="142"/>
      <c r="B15" s="115"/>
      <c r="C15" s="116"/>
      <c r="D15" s="117"/>
      <c r="E15" s="118">
        <f t="shared" si="0"/>
        <v>0</v>
      </c>
      <c r="F15" s="107">
        <f t="shared" si="1"/>
        <v>0</v>
      </c>
      <c r="G15" s="160">
        <f t="shared" si="2"/>
        <v>0</v>
      </c>
      <c r="H15" s="108">
        <f t="shared" si="3"/>
        <v>0</v>
      </c>
      <c r="I15" s="119">
        <f t="shared" si="4"/>
        <v>0</v>
      </c>
      <c r="J15" s="139"/>
      <c r="K15" s="343"/>
      <c r="L15" s="344"/>
      <c r="M15" s="345"/>
      <c r="N15" s="120" t="b">
        <f t="shared" si="5"/>
        <v>0</v>
      </c>
      <c r="O15" s="114"/>
      <c r="P15" s="112" t="b">
        <f t="shared" si="6"/>
        <v>0</v>
      </c>
      <c r="Q15" s="114"/>
      <c r="R15" s="168"/>
      <c r="S15" s="169"/>
      <c r="T15" s="170"/>
    </row>
    <row r="16" spans="1:23">
      <c r="A16" s="142"/>
      <c r="B16" s="115"/>
      <c r="C16" s="116"/>
      <c r="D16" s="117"/>
      <c r="E16" s="118">
        <f t="shared" si="0"/>
        <v>0</v>
      </c>
      <c r="F16" s="107">
        <f t="shared" si="1"/>
        <v>0</v>
      </c>
      <c r="G16" s="160">
        <f t="shared" si="2"/>
        <v>0</v>
      </c>
      <c r="H16" s="108">
        <f t="shared" si="3"/>
        <v>0</v>
      </c>
      <c r="I16" s="109">
        <f t="shared" si="4"/>
        <v>0</v>
      </c>
      <c r="J16" s="114"/>
      <c r="K16" s="343"/>
      <c r="L16" s="344"/>
      <c r="M16" s="345"/>
      <c r="N16" s="120" t="b">
        <f t="shared" si="5"/>
        <v>0</v>
      </c>
      <c r="O16" s="114"/>
      <c r="P16" s="112" t="b">
        <f t="shared" si="6"/>
        <v>0</v>
      </c>
      <c r="Q16" s="114"/>
      <c r="R16" s="168"/>
      <c r="S16" s="169"/>
      <c r="T16" s="170"/>
    </row>
    <row r="17" spans="1:20">
      <c r="A17" s="142"/>
      <c r="B17" s="115"/>
      <c r="C17" s="116"/>
      <c r="D17" s="117"/>
      <c r="E17" s="118">
        <f t="shared" si="0"/>
        <v>0</v>
      </c>
      <c r="F17" s="107">
        <f t="shared" si="1"/>
        <v>0</v>
      </c>
      <c r="G17" s="160">
        <f t="shared" si="2"/>
        <v>0</v>
      </c>
      <c r="H17" s="108">
        <f t="shared" si="3"/>
        <v>0</v>
      </c>
      <c r="I17" s="109">
        <f t="shared" si="4"/>
        <v>0</v>
      </c>
      <c r="J17" s="114"/>
      <c r="K17" s="343"/>
      <c r="L17" s="344"/>
      <c r="M17" s="345"/>
      <c r="N17" s="120" t="b">
        <f t="shared" si="5"/>
        <v>0</v>
      </c>
      <c r="O17" s="114"/>
      <c r="P17" s="112" t="b">
        <f t="shared" si="6"/>
        <v>0</v>
      </c>
      <c r="Q17" s="114"/>
      <c r="R17" s="168"/>
      <c r="S17" s="169"/>
      <c r="T17" s="170"/>
    </row>
    <row r="18" spans="1:20">
      <c r="A18" s="142"/>
      <c r="B18" s="115"/>
      <c r="C18" s="116"/>
      <c r="D18" s="117"/>
      <c r="E18" s="118">
        <f t="shared" si="0"/>
        <v>0</v>
      </c>
      <c r="F18" s="107">
        <f t="shared" si="1"/>
        <v>0</v>
      </c>
      <c r="G18" s="160">
        <f t="shared" si="2"/>
        <v>0</v>
      </c>
      <c r="H18" s="108">
        <f t="shared" si="3"/>
        <v>0</v>
      </c>
      <c r="I18" s="109">
        <f t="shared" si="4"/>
        <v>0</v>
      </c>
      <c r="J18" s="114"/>
      <c r="K18" s="343"/>
      <c r="L18" s="344"/>
      <c r="M18" s="345"/>
      <c r="N18" s="120" t="b">
        <f t="shared" si="5"/>
        <v>0</v>
      </c>
      <c r="O18" s="114"/>
      <c r="P18" s="112" t="b">
        <f t="shared" si="6"/>
        <v>0</v>
      </c>
      <c r="Q18" s="114"/>
      <c r="R18" s="168"/>
      <c r="S18" s="169"/>
      <c r="T18" s="170"/>
    </row>
    <row r="19" spans="1:20">
      <c r="A19" s="142"/>
      <c r="B19" s="115"/>
      <c r="C19" s="116"/>
      <c r="D19" s="117"/>
      <c r="E19" s="118">
        <f t="shared" si="0"/>
        <v>0</v>
      </c>
      <c r="F19" s="107">
        <f t="shared" si="1"/>
        <v>0</v>
      </c>
      <c r="G19" s="160">
        <f t="shared" si="2"/>
        <v>0</v>
      </c>
      <c r="H19" s="108">
        <f t="shared" si="3"/>
        <v>0</v>
      </c>
      <c r="I19" s="109">
        <f t="shared" si="4"/>
        <v>0</v>
      </c>
      <c r="J19" s="114"/>
      <c r="K19" s="343"/>
      <c r="L19" s="344"/>
      <c r="M19" s="345"/>
      <c r="N19" s="120" t="b">
        <f t="shared" si="5"/>
        <v>0</v>
      </c>
      <c r="O19" s="114"/>
      <c r="P19" s="112" t="b">
        <f t="shared" si="6"/>
        <v>0</v>
      </c>
      <c r="Q19" s="114"/>
      <c r="R19" s="168"/>
      <c r="S19" s="169"/>
      <c r="T19" s="170"/>
    </row>
    <row r="20" spans="1:20">
      <c r="A20" s="142"/>
      <c r="B20" s="115"/>
      <c r="C20" s="116"/>
      <c r="D20" s="117"/>
      <c r="E20" s="118">
        <f t="shared" si="0"/>
        <v>0</v>
      </c>
      <c r="F20" s="107">
        <f t="shared" si="1"/>
        <v>0</v>
      </c>
      <c r="G20" s="160">
        <f t="shared" si="2"/>
        <v>0</v>
      </c>
      <c r="H20" s="108">
        <f t="shared" si="3"/>
        <v>0</v>
      </c>
      <c r="I20" s="109">
        <f t="shared" si="4"/>
        <v>0</v>
      </c>
      <c r="J20" s="114"/>
      <c r="K20" s="343"/>
      <c r="L20" s="344"/>
      <c r="M20" s="345"/>
      <c r="N20" s="120" t="b">
        <f t="shared" si="5"/>
        <v>0</v>
      </c>
      <c r="O20" s="114"/>
      <c r="P20" s="112" t="b">
        <f t="shared" si="6"/>
        <v>0</v>
      </c>
      <c r="Q20" s="114"/>
      <c r="R20" s="168"/>
      <c r="S20" s="169"/>
      <c r="T20" s="170"/>
    </row>
    <row r="21" spans="1:20">
      <c r="A21" s="142"/>
      <c r="B21" s="115"/>
      <c r="C21" s="116"/>
      <c r="D21" s="117"/>
      <c r="E21" s="118">
        <f t="shared" si="0"/>
        <v>0</v>
      </c>
      <c r="F21" s="107">
        <f t="shared" si="1"/>
        <v>0</v>
      </c>
      <c r="G21" s="160">
        <f t="shared" si="2"/>
        <v>0</v>
      </c>
      <c r="H21" s="108">
        <f t="shared" si="3"/>
        <v>0</v>
      </c>
      <c r="I21" s="109">
        <f t="shared" si="4"/>
        <v>0</v>
      </c>
      <c r="J21" s="114"/>
      <c r="K21" s="343"/>
      <c r="L21" s="344"/>
      <c r="M21" s="345"/>
      <c r="N21" s="120" t="b">
        <f t="shared" si="5"/>
        <v>0</v>
      </c>
      <c r="O21" s="114"/>
      <c r="P21" s="112" t="b">
        <f t="shared" si="6"/>
        <v>0</v>
      </c>
      <c r="Q21" s="114"/>
      <c r="R21" s="168"/>
      <c r="S21" s="169"/>
      <c r="T21" s="170"/>
    </row>
    <row r="22" spans="1:20">
      <c r="A22" s="142"/>
      <c r="B22" s="115"/>
      <c r="C22" s="116"/>
      <c r="D22" s="117"/>
      <c r="E22" s="118">
        <f t="shared" si="0"/>
        <v>0</v>
      </c>
      <c r="F22" s="107">
        <f t="shared" si="1"/>
        <v>0</v>
      </c>
      <c r="G22" s="160">
        <f t="shared" si="2"/>
        <v>0</v>
      </c>
      <c r="H22" s="108">
        <f t="shared" si="3"/>
        <v>0</v>
      </c>
      <c r="I22" s="109">
        <f t="shared" si="4"/>
        <v>0</v>
      </c>
      <c r="J22" s="114"/>
      <c r="K22" s="343"/>
      <c r="L22" s="344"/>
      <c r="M22" s="345"/>
      <c r="N22" s="120" t="b">
        <f t="shared" si="5"/>
        <v>0</v>
      </c>
      <c r="O22" s="114"/>
      <c r="P22" s="112" t="b">
        <f t="shared" si="6"/>
        <v>0</v>
      </c>
      <c r="Q22" s="114"/>
      <c r="R22" s="168"/>
      <c r="S22" s="169"/>
      <c r="T22" s="170"/>
    </row>
    <row r="23" spans="1:20">
      <c r="A23" s="142"/>
      <c r="B23" s="115"/>
      <c r="C23" s="116"/>
      <c r="D23" s="117"/>
      <c r="E23" s="118">
        <f t="shared" si="0"/>
        <v>0</v>
      </c>
      <c r="F23" s="107">
        <f t="shared" si="1"/>
        <v>0</v>
      </c>
      <c r="G23" s="160">
        <f t="shared" si="2"/>
        <v>0</v>
      </c>
      <c r="H23" s="108">
        <f t="shared" si="3"/>
        <v>0</v>
      </c>
      <c r="I23" s="109">
        <f t="shared" si="4"/>
        <v>0</v>
      </c>
      <c r="J23" s="114"/>
      <c r="K23" s="343"/>
      <c r="L23" s="344"/>
      <c r="M23" s="345"/>
      <c r="N23" s="120" t="b">
        <f t="shared" si="5"/>
        <v>0</v>
      </c>
      <c r="O23" s="114"/>
      <c r="P23" s="112" t="b">
        <f t="shared" si="6"/>
        <v>0</v>
      </c>
      <c r="Q23" s="114"/>
      <c r="R23" s="168"/>
      <c r="S23" s="169"/>
      <c r="T23" s="170"/>
    </row>
    <row r="24" spans="1:20">
      <c r="A24" s="142"/>
      <c r="B24" s="115"/>
      <c r="C24" s="116"/>
      <c r="D24" s="117"/>
      <c r="E24" s="118">
        <f t="shared" si="0"/>
        <v>0</v>
      </c>
      <c r="F24" s="107">
        <f t="shared" si="1"/>
        <v>0</v>
      </c>
      <c r="G24" s="160">
        <f t="shared" si="2"/>
        <v>0</v>
      </c>
      <c r="H24" s="108">
        <f t="shared" si="3"/>
        <v>0</v>
      </c>
      <c r="I24" s="109">
        <f t="shared" si="4"/>
        <v>0</v>
      </c>
      <c r="J24" s="114"/>
      <c r="K24" s="343"/>
      <c r="L24" s="344"/>
      <c r="M24" s="345"/>
      <c r="N24" s="120" t="b">
        <f t="shared" si="5"/>
        <v>0</v>
      </c>
      <c r="O24" s="114"/>
      <c r="P24" s="112" t="b">
        <f t="shared" si="6"/>
        <v>0</v>
      </c>
      <c r="Q24" s="114"/>
      <c r="R24" s="168"/>
      <c r="S24" s="169"/>
      <c r="T24" s="170"/>
    </row>
    <row r="25" spans="1:20">
      <c r="A25" s="142"/>
      <c r="B25" s="115"/>
      <c r="C25" s="116"/>
      <c r="D25" s="117"/>
      <c r="E25" s="118">
        <f t="shared" si="0"/>
        <v>0</v>
      </c>
      <c r="F25" s="107">
        <f t="shared" si="1"/>
        <v>0</v>
      </c>
      <c r="G25" s="160">
        <f t="shared" si="2"/>
        <v>0</v>
      </c>
      <c r="H25" s="108">
        <f t="shared" si="3"/>
        <v>0</v>
      </c>
      <c r="I25" s="109">
        <f t="shared" si="4"/>
        <v>0</v>
      </c>
      <c r="J25" s="114"/>
      <c r="K25" s="343"/>
      <c r="L25" s="344"/>
      <c r="M25" s="345"/>
      <c r="N25" s="120" t="b">
        <f t="shared" si="5"/>
        <v>0</v>
      </c>
      <c r="O25" s="114"/>
      <c r="P25" s="112" t="b">
        <f t="shared" si="6"/>
        <v>0</v>
      </c>
      <c r="Q25" s="114"/>
      <c r="R25" s="168"/>
      <c r="S25" s="169"/>
      <c r="T25" s="170"/>
    </row>
    <row r="26" spans="1:20">
      <c r="A26" s="142"/>
      <c r="B26" s="115"/>
      <c r="C26" s="116"/>
      <c r="D26" s="117"/>
      <c r="E26" s="118">
        <f t="shared" si="0"/>
        <v>0</v>
      </c>
      <c r="F26" s="107">
        <f t="shared" si="1"/>
        <v>0</v>
      </c>
      <c r="G26" s="160">
        <f t="shared" si="2"/>
        <v>0</v>
      </c>
      <c r="H26" s="108">
        <f t="shared" si="3"/>
        <v>0</v>
      </c>
      <c r="I26" s="109">
        <f t="shared" si="4"/>
        <v>0</v>
      </c>
      <c r="J26" s="114"/>
      <c r="K26" s="343"/>
      <c r="L26" s="344"/>
      <c r="M26" s="345"/>
      <c r="N26" s="120" t="b">
        <f t="shared" si="5"/>
        <v>0</v>
      </c>
      <c r="O26" s="114"/>
      <c r="P26" s="112" t="b">
        <f t="shared" si="6"/>
        <v>0</v>
      </c>
      <c r="Q26" s="114"/>
      <c r="R26" s="168"/>
      <c r="S26" s="169"/>
      <c r="T26" s="170"/>
    </row>
    <row r="27" spans="1:20">
      <c r="A27" s="142"/>
      <c r="B27" s="115"/>
      <c r="C27" s="116"/>
      <c r="D27" s="117"/>
      <c r="E27" s="118">
        <f t="shared" si="0"/>
        <v>0</v>
      </c>
      <c r="F27" s="107">
        <f t="shared" si="1"/>
        <v>0</v>
      </c>
      <c r="G27" s="160">
        <f t="shared" si="2"/>
        <v>0</v>
      </c>
      <c r="H27" s="108">
        <f t="shared" si="3"/>
        <v>0</v>
      </c>
      <c r="I27" s="109">
        <f t="shared" si="4"/>
        <v>0</v>
      </c>
      <c r="J27" s="114"/>
      <c r="K27" s="343"/>
      <c r="L27" s="344"/>
      <c r="M27" s="345"/>
      <c r="N27" s="120" t="b">
        <f t="shared" si="5"/>
        <v>0</v>
      </c>
      <c r="O27" s="114"/>
      <c r="P27" s="112" t="b">
        <f t="shared" si="6"/>
        <v>0</v>
      </c>
      <c r="Q27" s="114"/>
      <c r="R27" s="168"/>
      <c r="S27" s="169"/>
      <c r="T27" s="170"/>
    </row>
    <row r="28" spans="1:20">
      <c r="A28" s="142"/>
      <c r="B28" s="115"/>
      <c r="C28" s="116"/>
      <c r="D28" s="117"/>
      <c r="E28" s="118">
        <f t="shared" si="0"/>
        <v>0</v>
      </c>
      <c r="F28" s="107">
        <f t="shared" si="1"/>
        <v>0</v>
      </c>
      <c r="G28" s="160">
        <f t="shared" si="2"/>
        <v>0</v>
      </c>
      <c r="H28" s="108">
        <f t="shared" si="3"/>
        <v>0</v>
      </c>
      <c r="I28" s="109">
        <f t="shared" si="4"/>
        <v>0</v>
      </c>
      <c r="J28" s="114"/>
      <c r="K28" s="343"/>
      <c r="L28" s="344"/>
      <c r="M28" s="345"/>
      <c r="N28" s="120" t="b">
        <f t="shared" si="5"/>
        <v>0</v>
      </c>
      <c r="O28" s="114"/>
      <c r="P28" s="112" t="b">
        <f t="shared" si="6"/>
        <v>0</v>
      </c>
      <c r="Q28" s="114"/>
      <c r="R28" s="168"/>
      <c r="S28" s="169"/>
      <c r="T28" s="170"/>
    </row>
    <row r="29" spans="1:20">
      <c r="A29" s="142"/>
      <c r="B29" s="115"/>
      <c r="C29" s="116"/>
      <c r="D29" s="117"/>
      <c r="E29" s="118">
        <f t="shared" si="0"/>
        <v>0</v>
      </c>
      <c r="F29" s="107">
        <f t="shared" si="1"/>
        <v>0</v>
      </c>
      <c r="G29" s="160">
        <f t="shared" si="2"/>
        <v>0</v>
      </c>
      <c r="H29" s="108">
        <f t="shared" si="3"/>
        <v>0</v>
      </c>
      <c r="I29" s="109">
        <f t="shared" si="4"/>
        <v>0</v>
      </c>
      <c r="J29" s="114"/>
      <c r="K29" s="343"/>
      <c r="L29" s="344"/>
      <c r="M29" s="345"/>
      <c r="N29" s="120" t="b">
        <f t="shared" si="5"/>
        <v>0</v>
      </c>
      <c r="O29" s="114"/>
      <c r="P29" s="112" t="b">
        <f t="shared" si="6"/>
        <v>0</v>
      </c>
      <c r="Q29" s="114"/>
      <c r="R29" s="168"/>
      <c r="S29" s="169"/>
      <c r="T29" s="170"/>
    </row>
    <row r="30" spans="1:20">
      <c r="A30" s="142"/>
      <c r="B30" s="115"/>
      <c r="C30" s="116"/>
      <c r="D30" s="117"/>
      <c r="E30" s="118">
        <f t="shared" si="0"/>
        <v>0</v>
      </c>
      <c r="F30" s="107">
        <f t="shared" si="1"/>
        <v>0</v>
      </c>
      <c r="G30" s="160">
        <f t="shared" si="2"/>
        <v>0</v>
      </c>
      <c r="H30" s="108">
        <f t="shared" si="3"/>
        <v>0</v>
      </c>
      <c r="I30" s="109">
        <f t="shared" si="4"/>
        <v>0</v>
      </c>
      <c r="J30" s="114"/>
      <c r="K30" s="343"/>
      <c r="L30" s="344"/>
      <c r="M30" s="345"/>
      <c r="N30" s="120" t="b">
        <f t="shared" si="5"/>
        <v>0</v>
      </c>
      <c r="O30" s="114"/>
      <c r="P30" s="112" t="b">
        <f t="shared" si="6"/>
        <v>0</v>
      </c>
      <c r="Q30" s="114"/>
      <c r="R30" s="168"/>
      <c r="S30" s="169"/>
      <c r="T30" s="170"/>
    </row>
    <row r="31" spans="1:20">
      <c r="A31" s="142"/>
      <c r="B31" s="115"/>
      <c r="C31" s="116"/>
      <c r="D31" s="117"/>
      <c r="E31" s="118">
        <f t="shared" si="0"/>
        <v>0</v>
      </c>
      <c r="F31" s="107">
        <f t="shared" si="1"/>
        <v>0</v>
      </c>
      <c r="G31" s="160">
        <f t="shared" si="2"/>
        <v>0</v>
      </c>
      <c r="H31" s="108">
        <f t="shared" si="3"/>
        <v>0</v>
      </c>
      <c r="I31" s="109">
        <f t="shared" si="4"/>
        <v>0</v>
      </c>
      <c r="J31" s="114"/>
      <c r="K31" s="343"/>
      <c r="L31" s="344"/>
      <c r="M31" s="345"/>
      <c r="N31" s="120" t="b">
        <f t="shared" si="5"/>
        <v>0</v>
      </c>
      <c r="O31" s="114"/>
      <c r="P31" s="112" t="b">
        <f t="shared" si="6"/>
        <v>0</v>
      </c>
      <c r="Q31" s="114"/>
      <c r="R31" s="168"/>
      <c r="S31" s="169"/>
      <c r="T31" s="170"/>
    </row>
    <row r="32" spans="1:20">
      <c r="A32" s="142"/>
      <c r="B32" s="115"/>
      <c r="C32" s="116"/>
      <c r="D32" s="117"/>
      <c r="E32" s="118">
        <f t="shared" si="0"/>
        <v>0</v>
      </c>
      <c r="F32" s="107">
        <f t="shared" si="1"/>
        <v>0</v>
      </c>
      <c r="G32" s="160">
        <f t="shared" si="2"/>
        <v>0</v>
      </c>
      <c r="H32" s="108">
        <f t="shared" si="3"/>
        <v>0</v>
      </c>
      <c r="I32" s="109">
        <f t="shared" si="4"/>
        <v>0</v>
      </c>
      <c r="J32" s="114"/>
      <c r="K32" s="343"/>
      <c r="L32" s="344"/>
      <c r="M32" s="345"/>
      <c r="N32" s="120" t="b">
        <f t="shared" si="5"/>
        <v>0</v>
      </c>
      <c r="O32" s="114"/>
      <c r="P32" s="112" t="b">
        <f t="shared" si="6"/>
        <v>0</v>
      </c>
      <c r="Q32" s="114"/>
      <c r="R32" s="168"/>
      <c r="S32" s="169"/>
      <c r="T32" s="170"/>
    </row>
    <row r="33" spans="1:20">
      <c r="A33" s="142"/>
      <c r="B33" s="115"/>
      <c r="C33" s="116"/>
      <c r="D33" s="117"/>
      <c r="E33" s="118">
        <f t="shared" si="0"/>
        <v>0</v>
      </c>
      <c r="F33" s="107">
        <f t="shared" si="1"/>
        <v>0</v>
      </c>
      <c r="G33" s="160">
        <f t="shared" si="2"/>
        <v>0</v>
      </c>
      <c r="H33" s="108">
        <f t="shared" si="3"/>
        <v>0</v>
      </c>
      <c r="I33" s="109">
        <f t="shared" si="4"/>
        <v>0</v>
      </c>
      <c r="J33" s="114"/>
      <c r="K33" s="343"/>
      <c r="L33" s="344"/>
      <c r="M33" s="345"/>
      <c r="N33" s="120" t="b">
        <f t="shared" si="5"/>
        <v>0</v>
      </c>
      <c r="O33" s="114"/>
      <c r="P33" s="112" t="b">
        <f t="shared" si="6"/>
        <v>0</v>
      </c>
      <c r="Q33" s="114"/>
      <c r="R33" s="168"/>
      <c r="S33" s="169"/>
      <c r="T33" s="170"/>
    </row>
    <row r="34" spans="1:20">
      <c r="A34" s="142"/>
      <c r="B34" s="115"/>
      <c r="C34" s="116"/>
      <c r="D34" s="117"/>
      <c r="E34" s="118">
        <f t="shared" si="0"/>
        <v>0</v>
      </c>
      <c r="F34" s="107">
        <f t="shared" si="1"/>
        <v>0</v>
      </c>
      <c r="G34" s="160">
        <f t="shared" si="2"/>
        <v>0</v>
      </c>
      <c r="H34" s="108">
        <f t="shared" si="3"/>
        <v>0</v>
      </c>
      <c r="I34" s="109">
        <f t="shared" si="4"/>
        <v>0</v>
      </c>
      <c r="J34" s="114"/>
      <c r="K34" s="343"/>
      <c r="L34" s="344"/>
      <c r="M34" s="345"/>
      <c r="N34" s="120" t="b">
        <f t="shared" si="5"/>
        <v>0</v>
      </c>
      <c r="O34" s="114"/>
      <c r="P34" s="112" t="b">
        <f t="shared" si="6"/>
        <v>0</v>
      </c>
      <c r="Q34" s="114"/>
      <c r="R34" s="168"/>
      <c r="S34" s="169"/>
      <c r="T34" s="170"/>
    </row>
    <row r="35" spans="1:20">
      <c r="A35" s="142"/>
      <c r="B35" s="115"/>
      <c r="C35" s="116"/>
      <c r="D35" s="117"/>
      <c r="E35" s="118">
        <f t="shared" si="0"/>
        <v>0</v>
      </c>
      <c r="F35" s="107">
        <f t="shared" si="1"/>
        <v>0</v>
      </c>
      <c r="G35" s="160">
        <f t="shared" si="2"/>
        <v>0</v>
      </c>
      <c r="H35" s="108">
        <f t="shared" si="3"/>
        <v>0</v>
      </c>
      <c r="I35" s="109">
        <f t="shared" si="4"/>
        <v>0</v>
      </c>
      <c r="J35" s="114"/>
      <c r="K35" s="343"/>
      <c r="L35" s="344"/>
      <c r="M35" s="345"/>
      <c r="N35" s="120" t="b">
        <f t="shared" si="5"/>
        <v>0</v>
      </c>
      <c r="O35" s="114"/>
      <c r="P35" s="112" t="b">
        <f t="shared" si="6"/>
        <v>0</v>
      </c>
      <c r="Q35" s="114"/>
      <c r="R35" s="168"/>
      <c r="S35" s="169"/>
      <c r="T35" s="170"/>
    </row>
    <row r="36" spans="1:20">
      <c r="A36" s="142"/>
      <c r="B36" s="115"/>
      <c r="C36" s="116"/>
      <c r="D36" s="117"/>
      <c r="E36" s="118">
        <f t="shared" si="0"/>
        <v>0</v>
      </c>
      <c r="F36" s="107">
        <f t="shared" si="1"/>
        <v>0</v>
      </c>
      <c r="G36" s="160">
        <f t="shared" si="2"/>
        <v>0</v>
      </c>
      <c r="H36" s="108">
        <f t="shared" si="3"/>
        <v>0</v>
      </c>
      <c r="I36" s="109">
        <f t="shared" si="4"/>
        <v>0</v>
      </c>
      <c r="J36" s="114"/>
      <c r="K36" s="343"/>
      <c r="L36" s="344"/>
      <c r="M36" s="345"/>
      <c r="N36" s="120" t="b">
        <f t="shared" si="5"/>
        <v>0</v>
      </c>
      <c r="O36" s="114"/>
      <c r="P36" s="112" t="b">
        <f t="shared" si="6"/>
        <v>0</v>
      </c>
      <c r="Q36" s="114"/>
      <c r="R36" s="168"/>
      <c r="S36" s="169"/>
      <c r="T36" s="170"/>
    </row>
    <row r="37" spans="1:20">
      <c r="A37" s="142"/>
      <c r="B37" s="115"/>
      <c r="C37" s="116"/>
      <c r="D37" s="117"/>
      <c r="E37" s="118">
        <f t="shared" si="0"/>
        <v>0</v>
      </c>
      <c r="F37" s="107">
        <f t="shared" si="1"/>
        <v>0</v>
      </c>
      <c r="G37" s="160">
        <f t="shared" si="2"/>
        <v>0</v>
      </c>
      <c r="H37" s="108">
        <f t="shared" si="3"/>
        <v>0</v>
      </c>
      <c r="I37" s="109">
        <f t="shared" si="4"/>
        <v>0</v>
      </c>
      <c r="J37" s="114"/>
      <c r="K37" s="343"/>
      <c r="L37" s="344"/>
      <c r="M37" s="345"/>
      <c r="N37" s="120" t="b">
        <f t="shared" si="5"/>
        <v>0</v>
      </c>
      <c r="O37" s="114"/>
      <c r="P37" s="112" t="b">
        <f t="shared" si="6"/>
        <v>0</v>
      </c>
      <c r="Q37" s="114"/>
      <c r="R37" s="168"/>
      <c r="S37" s="169"/>
      <c r="T37" s="170"/>
    </row>
    <row r="38" spans="1:20">
      <c r="A38" s="142"/>
      <c r="B38" s="115"/>
      <c r="C38" s="116"/>
      <c r="D38" s="117"/>
      <c r="E38" s="118">
        <f t="shared" si="0"/>
        <v>0</v>
      </c>
      <c r="F38" s="107">
        <f t="shared" si="1"/>
        <v>0</v>
      </c>
      <c r="G38" s="160">
        <f t="shared" si="2"/>
        <v>0</v>
      </c>
      <c r="H38" s="108">
        <f t="shared" si="3"/>
        <v>0</v>
      </c>
      <c r="I38" s="109">
        <f t="shared" si="4"/>
        <v>0</v>
      </c>
      <c r="J38" s="114"/>
      <c r="K38" s="343"/>
      <c r="L38" s="344"/>
      <c r="M38" s="345"/>
      <c r="N38" s="120" t="b">
        <f t="shared" si="5"/>
        <v>0</v>
      </c>
      <c r="O38" s="114"/>
      <c r="P38" s="112" t="b">
        <f t="shared" si="6"/>
        <v>0</v>
      </c>
      <c r="Q38" s="114"/>
      <c r="R38" s="168"/>
      <c r="S38" s="169"/>
      <c r="T38" s="170"/>
    </row>
    <row r="39" spans="1:20">
      <c r="A39" s="142"/>
      <c r="B39" s="115"/>
      <c r="C39" s="116"/>
      <c r="D39" s="117"/>
      <c r="E39" s="118">
        <f t="shared" si="0"/>
        <v>0</v>
      </c>
      <c r="F39" s="107">
        <f t="shared" si="1"/>
        <v>0</v>
      </c>
      <c r="G39" s="160">
        <f t="shared" si="2"/>
        <v>0</v>
      </c>
      <c r="H39" s="108">
        <f t="shared" si="3"/>
        <v>0</v>
      </c>
      <c r="I39" s="109">
        <f t="shared" si="4"/>
        <v>0</v>
      </c>
      <c r="J39" s="114"/>
      <c r="K39" s="343"/>
      <c r="L39" s="344"/>
      <c r="M39" s="345"/>
      <c r="N39" s="120" t="b">
        <f t="shared" si="5"/>
        <v>0</v>
      </c>
      <c r="O39" s="114"/>
      <c r="P39" s="112" t="b">
        <f t="shared" si="6"/>
        <v>0</v>
      </c>
      <c r="Q39" s="114"/>
      <c r="R39" s="168"/>
      <c r="S39" s="169"/>
      <c r="T39" s="170"/>
    </row>
    <row r="40" spans="1:20">
      <c r="A40" s="142"/>
      <c r="B40" s="115"/>
      <c r="C40" s="116"/>
      <c r="D40" s="117"/>
      <c r="E40" s="118">
        <f t="shared" si="0"/>
        <v>0</v>
      </c>
      <c r="F40" s="107">
        <f t="shared" si="1"/>
        <v>0</v>
      </c>
      <c r="G40" s="160">
        <f t="shared" si="2"/>
        <v>0</v>
      </c>
      <c r="H40" s="108">
        <f t="shared" si="3"/>
        <v>0</v>
      </c>
      <c r="I40" s="109">
        <f t="shared" si="4"/>
        <v>0</v>
      </c>
      <c r="J40" s="114"/>
      <c r="K40" s="343"/>
      <c r="L40" s="344"/>
      <c r="M40" s="345"/>
      <c r="N40" s="120" t="b">
        <f t="shared" si="5"/>
        <v>0</v>
      </c>
      <c r="O40" s="114"/>
      <c r="P40" s="112" t="b">
        <f t="shared" si="6"/>
        <v>0</v>
      </c>
      <c r="Q40" s="114"/>
      <c r="R40" s="168"/>
      <c r="S40" s="169"/>
      <c r="T40" s="170"/>
    </row>
    <row r="41" spans="1:20">
      <c r="A41" s="142"/>
      <c r="B41" s="115"/>
      <c r="C41" s="116"/>
      <c r="D41" s="117"/>
      <c r="E41" s="118">
        <f t="shared" si="0"/>
        <v>0</v>
      </c>
      <c r="F41" s="107">
        <f t="shared" si="1"/>
        <v>0</v>
      </c>
      <c r="G41" s="160">
        <f t="shared" si="2"/>
        <v>0</v>
      </c>
      <c r="H41" s="108">
        <f t="shared" si="3"/>
        <v>0</v>
      </c>
      <c r="I41" s="109">
        <f t="shared" si="4"/>
        <v>0</v>
      </c>
      <c r="J41" s="114"/>
      <c r="K41" s="343"/>
      <c r="L41" s="344"/>
      <c r="M41" s="345"/>
      <c r="N41" s="120" t="b">
        <f t="shared" si="5"/>
        <v>0</v>
      </c>
      <c r="O41" s="114"/>
      <c r="P41" s="112" t="b">
        <f t="shared" si="6"/>
        <v>0</v>
      </c>
      <c r="Q41" s="114"/>
      <c r="R41" s="168"/>
      <c r="S41" s="169"/>
      <c r="T41" s="170"/>
    </row>
    <row r="42" spans="1:20">
      <c r="A42" s="142"/>
      <c r="B42" s="115"/>
      <c r="C42" s="116"/>
      <c r="D42" s="117"/>
      <c r="E42" s="118">
        <f t="shared" si="0"/>
        <v>0</v>
      </c>
      <c r="F42" s="107">
        <f t="shared" si="1"/>
        <v>0</v>
      </c>
      <c r="G42" s="160">
        <f t="shared" si="2"/>
        <v>0</v>
      </c>
      <c r="H42" s="108">
        <f t="shared" si="3"/>
        <v>0</v>
      </c>
      <c r="I42" s="109">
        <f t="shared" si="4"/>
        <v>0</v>
      </c>
      <c r="J42" s="114"/>
      <c r="K42" s="343"/>
      <c r="L42" s="344"/>
      <c r="M42" s="345"/>
      <c r="N42" s="120" t="b">
        <f t="shared" si="5"/>
        <v>0</v>
      </c>
      <c r="O42" s="114"/>
      <c r="P42" s="112" t="b">
        <f t="shared" si="6"/>
        <v>0</v>
      </c>
      <c r="Q42" s="114"/>
      <c r="R42" s="168"/>
      <c r="S42" s="169"/>
      <c r="T42" s="170"/>
    </row>
    <row r="43" spans="1:20">
      <c r="A43" s="142"/>
      <c r="B43" s="115"/>
      <c r="C43" s="116"/>
      <c r="D43" s="117"/>
      <c r="E43" s="118">
        <f t="shared" si="0"/>
        <v>0</v>
      </c>
      <c r="F43" s="107">
        <f t="shared" si="1"/>
        <v>0</v>
      </c>
      <c r="G43" s="160">
        <f t="shared" si="2"/>
        <v>0</v>
      </c>
      <c r="H43" s="108">
        <f t="shared" si="3"/>
        <v>0</v>
      </c>
      <c r="I43" s="109">
        <f t="shared" si="4"/>
        <v>0</v>
      </c>
      <c r="J43" s="114"/>
      <c r="K43" s="343"/>
      <c r="L43" s="344"/>
      <c r="M43" s="345"/>
      <c r="N43" s="120" t="b">
        <f t="shared" si="5"/>
        <v>0</v>
      </c>
      <c r="O43" s="114"/>
      <c r="P43" s="112" t="b">
        <f t="shared" si="6"/>
        <v>0</v>
      </c>
      <c r="Q43" s="114"/>
      <c r="R43" s="168"/>
      <c r="S43" s="169"/>
      <c r="T43" s="170"/>
    </row>
    <row r="44" spans="1:20">
      <c r="A44" s="142"/>
      <c r="B44" s="115"/>
      <c r="C44" s="116"/>
      <c r="D44" s="117"/>
      <c r="E44" s="118">
        <f t="shared" si="0"/>
        <v>0</v>
      </c>
      <c r="F44" s="107">
        <f t="shared" si="1"/>
        <v>0</v>
      </c>
      <c r="G44" s="160">
        <f t="shared" si="2"/>
        <v>0</v>
      </c>
      <c r="H44" s="108">
        <f t="shared" si="3"/>
        <v>0</v>
      </c>
      <c r="I44" s="109">
        <f t="shared" si="4"/>
        <v>0</v>
      </c>
      <c r="J44" s="114"/>
      <c r="K44" s="343"/>
      <c r="L44" s="344"/>
      <c r="M44" s="345"/>
      <c r="N44" s="120" t="b">
        <f t="shared" si="5"/>
        <v>0</v>
      </c>
      <c r="O44" s="114"/>
      <c r="P44" s="112" t="b">
        <f t="shared" si="6"/>
        <v>0</v>
      </c>
      <c r="Q44" s="114"/>
      <c r="R44" s="168"/>
      <c r="S44" s="169"/>
      <c r="T44" s="170"/>
    </row>
    <row r="45" spans="1:20">
      <c r="A45" s="142"/>
      <c r="B45" s="115"/>
      <c r="C45" s="116"/>
      <c r="D45" s="117"/>
      <c r="E45" s="118">
        <f t="shared" si="0"/>
        <v>0</v>
      </c>
      <c r="F45" s="107">
        <f t="shared" si="1"/>
        <v>0</v>
      </c>
      <c r="G45" s="160">
        <f t="shared" si="2"/>
        <v>0</v>
      </c>
      <c r="H45" s="108">
        <f t="shared" si="3"/>
        <v>0</v>
      </c>
      <c r="I45" s="109">
        <f t="shared" si="4"/>
        <v>0</v>
      </c>
      <c r="J45" s="114"/>
      <c r="K45" s="343"/>
      <c r="L45" s="344"/>
      <c r="M45" s="345"/>
      <c r="N45" s="120" t="b">
        <f t="shared" si="5"/>
        <v>0</v>
      </c>
      <c r="O45" s="114"/>
      <c r="P45" s="112" t="b">
        <f t="shared" si="6"/>
        <v>0</v>
      </c>
      <c r="Q45" s="114"/>
      <c r="R45" s="168"/>
      <c r="S45" s="169"/>
      <c r="T45" s="170"/>
    </row>
    <row r="46" spans="1:20">
      <c r="A46" s="142"/>
      <c r="B46" s="115"/>
      <c r="C46" s="116"/>
      <c r="D46" s="117"/>
      <c r="E46" s="118">
        <f t="shared" si="0"/>
        <v>0</v>
      </c>
      <c r="F46" s="107">
        <f t="shared" si="1"/>
        <v>0</v>
      </c>
      <c r="G46" s="160">
        <f t="shared" si="2"/>
        <v>0</v>
      </c>
      <c r="H46" s="108">
        <f t="shared" si="3"/>
        <v>0</v>
      </c>
      <c r="I46" s="109">
        <f t="shared" si="4"/>
        <v>0</v>
      </c>
      <c r="J46" s="114"/>
      <c r="K46" s="343"/>
      <c r="L46" s="344"/>
      <c r="M46" s="345"/>
      <c r="N46" s="120" t="b">
        <f t="shared" si="5"/>
        <v>0</v>
      </c>
      <c r="O46" s="114"/>
      <c r="P46" s="112" t="b">
        <f t="shared" si="6"/>
        <v>0</v>
      </c>
      <c r="Q46" s="114"/>
      <c r="R46" s="168"/>
      <c r="S46" s="169"/>
      <c r="T46" s="170"/>
    </row>
    <row r="47" spans="1:20">
      <c r="A47" s="142"/>
      <c r="B47" s="115"/>
      <c r="C47" s="116"/>
      <c r="D47" s="117"/>
      <c r="E47" s="118">
        <f t="shared" si="0"/>
        <v>0</v>
      </c>
      <c r="F47" s="107">
        <f t="shared" si="1"/>
        <v>0</v>
      </c>
      <c r="G47" s="160">
        <f t="shared" si="2"/>
        <v>0</v>
      </c>
      <c r="H47" s="108">
        <f t="shared" si="3"/>
        <v>0</v>
      </c>
      <c r="I47" s="109">
        <f t="shared" si="4"/>
        <v>0</v>
      </c>
      <c r="J47" s="114"/>
      <c r="K47" s="343"/>
      <c r="L47" s="344"/>
      <c r="M47" s="345"/>
      <c r="N47" s="120" t="b">
        <f t="shared" si="5"/>
        <v>0</v>
      </c>
      <c r="O47" s="114"/>
      <c r="P47" s="112" t="b">
        <f t="shared" si="6"/>
        <v>0</v>
      </c>
      <c r="Q47" s="114"/>
      <c r="R47" s="168"/>
      <c r="S47" s="169"/>
      <c r="T47" s="170"/>
    </row>
    <row r="48" spans="1:20">
      <c r="A48" s="142"/>
      <c r="B48" s="115"/>
      <c r="C48" s="116"/>
      <c r="D48" s="117"/>
      <c r="E48" s="118">
        <f t="shared" si="0"/>
        <v>0</v>
      </c>
      <c r="F48" s="107">
        <f t="shared" si="1"/>
        <v>0</v>
      </c>
      <c r="G48" s="160">
        <f t="shared" si="2"/>
        <v>0</v>
      </c>
      <c r="H48" s="108">
        <f t="shared" si="3"/>
        <v>0</v>
      </c>
      <c r="I48" s="109">
        <f t="shared" si="4"/>
        <v>0</v>
      </c>
      <c r="J48" s="114"/>
      <c r="K48" s="343"/>
      <c r="L48" s="344"/>
      <c r="M48" s="345"/>
      <c r="N48" s="120" t="b">
        <f t="shared" si="5"/>
        <v>0</v>
      </c>
      <c r="O48" s="114"/>
      <c r="P48" s="112" t="b">
        <f t="shared" si="6"/>
        <v>0</v>
      </c>
      <c r="Q48" s="114"/>
      <c r="R48" s="168"/>
      <c r="S48" s="169"/>
      <c r="T48" s="170"/>
    </row>
    <row r="49" spans="1:20">
      <c r="A49" s="142"/>
      <c r="B49" s="115"/>
      <c r="C49" s="116"/>
      <c r="D49" s="117"/>
      <c r="E49" s="118">
        <f t="shared" si="0"/>
        <v>0</v>
      </c>
      <c r="F49" s="107">
        <f t="shared" si="1"/>
        <v>0</v>
      </c>
      <c r="G49" s="160">
        <f t="shared" si="2"/>
        <v>0</v>
      </c>
      <c r="H49" s="108">
        <f t="shared" si="3"/>
        <v>0</v>
      </c>
      <c r="I49" s="109">
        <f t="shared" si="4"/>
        <v>0</v>
      </c>
      <c r="J49" s="114"/>
      <c r="K49" s="343"/>
      <c r="L49" s="344"/>
      <c r="M49" s="345"/>
      <c r="N49" s="120" t="b">
        <f t="shared" si="5"/>
        <v>0</v>
      </c>
      <c r="O49" s="114"/>
      <c r="P49" s="112" t="b">
        <f t="shared" si="6"/>
        <v>0</v>
      </c>
      <c r="Q49" s="114"/>
      <c r="R49" s="168"/>
      <c r="S49" s="169"/>
      <c r="T49" s="170"/>
    </row>
    <row r="50" spans="1:20">
      <c r="A50" s="142"/>
      <c r="B50" s="115"/>
      <c r="C50" s="116"/>
      <c r="D50" s="117"/>
      <c r="E50" s="118">
        <f t="shared" si="0"/>
        <v>0</v>
      </c>
      <c r="F50" s="107">
        <f t="shared" si="1"/>
        <v>0</v>
      </c>
      <c r="G50" s="160">
        <f t="shared" si="2"/>
        <v>0</v>
      </c>
      <c r="H50" s="108">
        <f t="shared" si="3"/>
        <v>0</v>
      </c>
      <c r="I50" s="109">
        <f t="shared" si="4"/>
        <v>0</v>
      </c>
      <c r="J50" s="114"/>
      <c r="K50" s="343"/>
      <c r="L50" s="344"/>
      <c r="M50" s="345"/>
      <c r="N50" s="120" t="b">
        <f t="shared" si="5"/>
        <v>0</v>
      </c>
      <c r="O50" s="114"/>
      <c r="P50" s="112" t="b">
        <f t="shared" si="6"/>
        <v>0</v>
      </c>
      <c r="Q50" s="114"/>
      <c r="R50" s="168"/>
      <c r="S50" s="169"/>
      <c r="T50" s="170"/>
    </row>
    <row r="51" spans="1:20">
      <c r="A51" s="142"/>
      <c r="B51" s="115"/>
      <c r="C51" s="116"/>
      <c r="D51" s="117"/>
      <c r="E51" s="118">
        <f t="shared" si="0"/>
        <v>0</v>
      </c>
      <c r="F51" s="107">
        <f t="shared" si="1"/>
        <v>0</v>
      </c>
      <c r="G51" s="160">
        <f t="shared" si="2"/>
        <v>0</v>
      </c>
      <c r="H51" s="108">
        <f t="shared" si="3"/>
        <v>0</v>
      </c>
      <c r="I51" s="109">
        <f t="shared" si="4"/>
        <v>0</v>
      </c>
      <c r="J51" s="114"/>
      <c r="K51" s="343"/>
      <c r="L51" s="344"/>
      <c r="M51" s="345"/>
      <c r="N51" s="120" t="b">
        <f t="shared" si="5"/>
        <v>0</v>
      </c>
      <c r="O51" s="114"/>
      <c r="P51" s="112" t="b">
        <f t="shared" si="6"/>
        <v>0</v>
      </c>
      <c r="Q51" s="114"/>
      <c r="R51" s="168"/>
      <c r="S51" s="169"/>
      <c r="T51" s="170"/>
    </row>
    <row r="52" spans="1:20">
      <c r="A52" s="142"/>
      <c r="B52" s="115"/>
      <c r="C52" s="116"/>
      <c r="D52" s="117"/>
      <c r="E52" s="118">
        <f t="shared" si="0"/>
        <v>0</v>
      </c>
      <c r="F52" s="107">
        <f t="shared" si="1"/>
        <v>0</v>
      </c>
      <c r="G52" s="160">
        <f t="shared" si="2"/>
        <v>0</v>
      </c>
      <c r="H52" s="108">
        <f t="shared" si="3"/>
        <v>0</v>
      </c>
      <c r="I52" s="109">
        <f t="shared" si="4"/>
        <v>0</v>
      </c>
      <c r="J52" s="114"/>
      <c r="K52" s="343"/>
      <c r="L52" s="344"/>
      <c r="M52" s="345"/>
      <c r="N52" s="120" t="b">
        <f t="shared" si="5"/>
        <v>0</v>
      </c>
      <c r="O52" s="114"/>
      <c r="P52" s="112" t="b">
        <f t="shared" si="6"/>
        <v>0</v>
      </c>
      <c r="Q52" s="114"/>
      <c r="R52" s="168"/>
      <c r="S52" s="169"/>
      <c r="T52" s="170"/>
    </row>
    <row r="53" spans="1:20">
      <c r="A53" s="142"/>
      <c r="B53" s="115"/>
      <c r="C53" s="116"/>
      <c r="D53" s="117"/>
      <c r="E53" s="118">
        <f t="shared" si="0"/>
        <v>0</v>
      </c>
      <c r="F53" s="107">
        <f t="shared" si="1"/>
        <v>0</v>
      </c>
      <c r="G53" s="160">
        <f t="shared" si="2"/>
        <v>0</v>
      </c>
      <c r="H53" s="108">
        <f t="shared" si="3"/>
        <v>0</v>
      </c>
      <c r="I53" s="109">
        <f t="shared" si="4"/>
        <v>0</v>
      </c>
      <c r="J53" s="114"/>
      <c r="K53" s="343"/>
      <c r="L53" s="344"/>
      <c r="M53" s="345"/>
      <c r="N53" s="120" t="b">
        <f t="shared" si="5"/>
        <v>0</v>
      </c>
      <c r="O53" s="114"/>
      <c r="P53" s="112" t="b">
        <f t="shared" si="6"/>
        <v>0</v>
      </c>
      <c r="Q53" s="114"/>
      <c r="R53" s="168"/>
      <c r="S53" s="169"/>
      <c r="T53" s="170"/>
    </row>
    <row r="54" spans="1:20">
      <c r="A54" s="142"/>
      <c r="B54" s="115"/>
      <c r="C54" s="116"/>
      <c r="D54" s="117"/>
      <c r="E54" s="118">
        <f t="shared" si="0"/>
        <v>0</v>
      </c>
      <c r="F54" s="107">
        <f t="shared" si="1"/>
        <v>0</v>
      </c>
      <c r="G54" s="160">
        <f t="shared" si="2"/>
        <v>0</v>
      </c>
      <c r="H54" s="108">
        <f t="shared" si="3"/>
        <v>0</v>
      </c>
      <c r="I54" s="109">
        <f t="shared" si="4"/>
        <v>0</v>
      </c>
      <c r="J54" s="114"/>
      <c r="K54" s="343"/>
      <c r="L54" s="344"/>
      <c r="M54" s="345"/>
      <c r="N54" s="120" t="b">
        <f t="shared" si="5"/>
        <v>0</v>
      </c>
      <c r="O54" s="114"/>
      <c r="P54" s="112" t="b">
        <f t="shared" si="6"/>
        <v>0</v>
      </c>
      <c r="Q54" s="114"/>
      <c r="R54" s="168"/>
      <c r="S54" s="169"/>
      <c r="T54" s="170"/>
    </row>
    <row r="55" spans="1:20">
      <c r="A55" s="142"/>
      <c r="B55" s="115"/>
      <c r="C55" s="116"/>
      <c r="D55" s="117"/>
      <c r="E55" s="118">
        <f t="shared" si="0"/>
        <v>0</v>
      </c>
      <c r="F55" s="107">
        <f t="shared" si="1"/>
        <v>0</v>
      </c>
      <c r="G55" s="160">
        <f t="shared" si="2"/>
        <v>0</v>
      </c>
      <c r="H55" s="108">
        <f t="shared" si="3"/>
        <v>0</v>
      </c>
      <c r="I55" s="109">
        <f t="shared" si="4"/>
        <v>0</v>
      </c>
      <c r="J55" s="114"/>
      <c r="K55" s="343"/>
      <c r="L55" s="344"/>
      <c r="M55" s="345"/>
      <c r="N55" s="120" t="b">
        <f t="shared" si="5"/>
        <v>0</v>
      </c>
      <c r="O55" s="114"/>
      <c r="P55" s="112" t="b">
        <f t="shared" si="6"/>
        <v>0</v>
      </c>
      <c r="Q55" s="114"/>
      <c r="R55" s="168"/>
      <c r="S55" s="169"/>
      <c r="T55" s="170"/>
    </row>
    <row r="56" spans="1:20">
      <c r="A56" s="142"/>
      <c r="B56" s="115"/>
      <c r="C56" s="116"/>
      <c r="D56" s="117"/>
      <c r="E56" s="118">
        <f t="shared" si="0"/>
        <v>0</v>
      </c>
      <c r="F56" s="107">
        <f t="shared" si="1"/>
        <v>0</v>
      </c>
      <c r="G56" s="160">
        <f t="shared" si="2"/>
        <v>0</v>
      </c>
      <c r="H56" s="108">
        <f t="shared" si="3"/>
        <v>0</v>
      </c>
      <c r="I56" s="109">
        <f t="shared" si="4"/>
        <v>0</v>
      </c>
      <c r="J56" s="114"/>
      <c r="K56" s="343"/>
      <c r="L56" s="344"/>
      <c r="M56" s="345"/>
      <c r="N56" s="120" t="b">
        <f t="shared" si="5"/>
        <v>0</v>
      </c>
      <c r="O56" s="114"/>
      <c r="P56" s="112" t="b">
        <f t="shared" si="6"/>
        <v>0</v>
      </c>
      <c r="Q56" s="114"/>
      <c r="R56" s="168"/>
      <c r="S56" s="169"/>
      <c r="T56" s="170"/>
    </row>
    <row r="57" spans="1:20">
      <c r="A57" s="142"/>
      <c r="B57" s="115"/>
      <c r="C57" s="116"/>
      <c r="D57" s="117"/>
      <c r="E57" s="118">
        <f t="shared" si="0"/>
        <v>0</v>
      </c>
      <c r="F57" s="107">
        <f t="shared" si="1"/>
        <v>0</v>
      </c>
      <c r="G57" s="160">
        <f t="shared" si="2"/>
        <v>0</v>
      </c>
      <c r="H57" s="108">
        <f t="shared" si="3"/>
        <v>0</v>
      </c>
      <c r="I57" s="109">
        <f t="shared" si="4"/>
        <v>0</v>
      </c>
      <c r="J57" s="114"/>
      <c r="K57" s="343"/>
      <c r="L57" s="344"/>
      <c r="M57" s="345"/>
      <c r="N57" s="120" t="b">
        <f t="shared" si="5"/>
        <v>0</v>
      </c>
      <c r="O57" s="114"/>
      <c r="P57" s="112" t="b">
        <f t="shared" si="6"/>
        <v>0</v>
      </c>
      <c r="Q57" s="114"/>
      <c r="R57" s="168"/>
      <c r="S57" s="169"/>
      <c r="T57" s="170"/>
    </row>
    <row r="58" spans="1:20">
      <c r="A58" s="142"/>
      <c r="B58" s="115"/>
      <c r="C58" s="116"/>
      <c r="D58" s="117"/>
      <c r="E58" s="118">
        <f t="shared" si="0"/>
        <v>0</v>
      </c>
      <c r="F58" s="107">
        <f t="shared" si="1"/>
        <v>0</v>
      </c>
      <c r="G58" s="160">
        <f t="shared" si="2"/>
        <v>0</v>
      </c>
      <c r="H58" s="108">
        <f t="shared" si="3"/>
        <v>0</v>
      </c>
      <c r="I58" s="109">
        <f t="shared" si="4"/>
        <v>0</v>
      </c>
      <c r="J58" s="114"/>
      <c r="K58" s="343"/>
      <c r="L58" s="344"/>
      <c r="M58" s="345"/>
      <c r="N58" s="120" t="b">
        <f t="shared" si="5"/>
        <v>0</v>
      </c>
      <c r="O58" s="114"/>
      <c r="P58" s="112" t="b">
        <f t="shared" si="6"/>
        <v>0</v>
      </c>
      <c r="Q58" s="114"/>
      <c r="R58" s="168"/>
      <c r="S58" s="169"/>
      <c r="T58" s="170"/>
    </row>
    <row r="59" spans="1:20">
      <c r="A59" s="142"/>
      <c r="B59" s="115"/>
      <c r="C59" s="116"/>
      <c r="D59" s="117"/>
      <c r="E59" s="118">
        <f t="shared" si="0"/>
        <v>0</v>
      </c>
      <c r="F59" s="107">
        <f t="shared" si="1"/>
        <v>0</v>
      </c>
      <c r="G59" s="160">
        <f t="shared" si="2"/>
        <v>0</v>
      </c>
      <c r="H59" s="108">
        <f t="shared" si="3"/>
        <v>0</v>
      </c>
      <c r="I59" s="109">
        <f t="shared" si="4"/>
        <v>0</v>
      </c>
      <c r="J59" s="114"/>
      <c r="K59" s="343"/>
      <c r="L59" s="344"/>
      <c r="M59" s="345"/>
      <c r="N59" s="120" t="b">
        <f t="shared" si="5"/>
        <v>0</v>
      </c>
      <c r="O59" s="114"/>
      <c r="P59" s="112" t="b">
        <f t="shared" si="6"/>
        <v>0</v>
      </c>
      <c r="Q59" s="114"/>
      <c r="R59" s="168"/>
      <c r="S59" s="169"/>
      <c r="T59" s="170"/>
    </row>
    <row r="60" spans="1:20">
      <c r="A60" s="142"/>
      <c r="B60" s="115"/>
      <c r="C60" s="116"/>
      <c r="D60" s="117"/>
      <c r="E60" s="118">
        <f t="shared" si="0"/>
        <v>0</v>
      </c>
      <c r="F60" s="107">
        <f t="shared" si="1"/>
        <v>0</v>
      </c>
      <c r="G60" s="160">
        <f t="shared" si="2"/>
        <v>0</v>
      </c>
      <c r="H60" s="108">
        <f t="shared" si="3"/>
        <v>0</v>
      </c>
      <c r="I60" s="109">
        <f t="shared" si="4"/>
        <v>0</v>
      </c>
      <c r="J60" s="114"/>
      <c r="K60" s="343"/>
      <c r="L60" s="344"/>
      <c r="M60" s="345"/>
      <c r="N60" s="120" t="b">
        <f t="shared" si="5"/>
        <v>0</v>
      </c>
      <c r="O60" s="114"/>
      <c r="P60" s="112" t="b">
        <f t="shared" si="6"/>
        <v>0</v>
      </c>
      <c r="Q60" s="114"/>
      <c r="R60" s="168"/>
      <c r="S60" s="169"/>
      <c r="T60" s="170"/>
    </row>
    <row r="61" spans="1:20">
      <c r="A61" s="142"/>
      <c r="B61" s="115"/>
      <c r="C61" s="116"/>
      <c r="D61" s="117"/>
      <c r="E61" s="118">
        <f t="shared" si="0"/>
        <v>0</v>
      </c>
      <c r="F61" s="107">
        <f t="shared" si="1"/>
        <v>0</v>
      </c>
      <c r="G61" s="160">
        <f t="shared" si="2"/>
        <v>0</v>
      </c>
      <c r="H61" s="108">
        <f t="shared" si="3"/>
        <v>0</v>
      </c>
      <c r="I61" s="109">
        <f t="shared" si="4"/>
        <v>0</v>
      </c>
      <c r="J61" s="114"/>
      <c r="K61" s="343"/>
      <c r="L61" s="344"/>
      <c r="M61" s="345"/>
      <c r="N61" s="120" t="b">
        <f t="shared" si="5"/>
        <v>0</v>
      </c>
      <c r="O61" s="114"/>
      <c r="P61" s="112" t="b">
        <f t="shared" si="6"/>
        <v>0</v>
      </c>
      <c r="Q61" s="114"/>
      <c r="R61" s="168"/>
      <c r="S61" s="169"/>
      <c r="T61" s="170"/>
    </row>
    <row r="62" spans="1:20">
      <c r="A62" s="142"/>
      <c r="B62" s="115"/>
      <c r="C62" s="116"/>
      <c r="D62" s="117"/>
      <c r="E62" s="118">
        <f t="shared" si="0"/>
        <v>0</v>
      </c>
      <c r="F62" s="107">
        <f t="shared" si="1"/>
        <v>0</v>
      </c>
      <c r="G62" s="160">
        <f t="shared" si="2"/>
        <v>0</v>
      </c>
      <c r="H62" s="108">
        <f t="shared" si="3"/>
        <v>0</v>
      </c>
      <c r="I62" s="109">
        <f t="shared" si="4"/>
        <v>0</v>
      </c>
      <c r="J62" s="114"/>
      <c r="K62" s="343"/>
      <c r="L62" s="344"/>
      <c r="M62" s="345"/>
      <c r="N62" s="120" t="b">
        <f t="shared" si="5"/>
        <v>0</v>
      </c>
      <c r="O62" s="114"/>
      <c r="P62" s="112" t="b">
        <f t="shared" si="6"/>
        <v>0</v>
      </c>
      <c r="Q62" s="114"/>
      <c r="R62" s="168"/>
      <c r="S62" s="169"/>
      <c r="T62" s="170"/>
    </row>
    <row r="63" spans="1:20" ht="13.8" thickBot="1">
      <c r="A63" s="141"/>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90" priority="10">
      <formula>IF(AND(C11=4,D11=1),"1","E9")</formula>
    </cfRule>
  </conditionalFormatting>
  <conditionalFormatting sqref="G11:G63">
    <cfRule type="cellIs" dxfId="89" priority="9" operator="equal">
      <formula>"i"</formula>
    </cfRule>
  </conditionalFormatting>
  <conditionalFormatting sqref="H11:H63">
    <cfRule type="cellIs" dxfId="88" priority="8" operator="between">
      <formula>4</formula>
      <formula>8</formula>
    </cfRule>
  </conditionalFormatting>
  <conditionalFormatting sqref="I11:I63">
    <cfRule type="cellIs" dxfId="87" priority="6" operator="equal">
      <formula>"i"</formula>
    </cfRule>
    <cfRule type="cellIs" dxfId="86" priority="7" operator="between">
      <formula>9</formula>
      <formula>16</formula>
    </cfRule>
  </conditionalFormatting>
  <conditionalFormatting sqref="E11:E63">
    <cfRule type="cellIs" dxfId="85" priority="5" operator="equal">
      <formula>0</formula>
    </cfRule>
  </conditionalFormatting>
  <conditionalFormatting sqref="P11:P63">
    <cfRule type="cellIs" dxfId="84" priority="2" operator="equal">
      <formula>"Maximale"</formula>
    </cfRule>
    <cfRule type="cellIs" dxfId="83" priority="3" operator="equal">
      <formula>"Moyenne"</formula>
    </cfRule>
    <cfRule type="cellIs" dxfId="82" priority="4" operator="equal">
      <formula>"Faible"</formula>
    </cfRule>
  </conditionalFormatting>
  <conditionalFormatting sqref="G11:G63">
    <cfRule type="cellIs" dxfId="81" priority="1" operator="between">
      <formula>1</formula>
      <formula>3</formula>
    </cfRule>
  </conditionalFormatting>
  <dataValidations count="3">
    <dataValidation type="list" errorStyle="information" allowBlank="1" showInputMessage="1" showErrorMessage="1" error="Vous avez saisie du texte libre, cliquez sur Ok pour valider" prompt="Choisir le risque " sqref="A11:A63">
      <formula1>'Cotation du risque'!C13:C35</formula1>
    </dataValidation>
    <dataValidation type="list" allowBlank="1" showInputMessage="1" showErrorMessage="1" sqref="K11:M63">
      <formula1>'Cotation du risque'!B2:B4</formula1>
    </dataValidation>
    <dataValidation type="list" allowBlank="1" showInputMessage="1" showErrorMessage="1" sqref="C11:D63">
      <formula1>'Cotation du risque'!B50:B53</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W63"/>
  <sheetViews>
    <sheetView zoomScaleNormal="100" workbookViewId="0">
      <selection activeCell="O16" sqref="O16"/>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c r="A11" s="140"/>
      <c r="B11" s="103"/>
      <c r="C11" s="104"/>
      <c r="D11" s="105"/>
      <c r="E11" s="106">
        <f t="shared" ref="E11:E63" si="0">PRODUCT(C11:D11)</f>
        <v>0</v>
      </c>
      <c r="F11" s="107">
        <f>IF(AND(C11=1,D11=4),"i",E11)</f>
        <v>0</v>
      </c>
      <c r="G11" s="159">
        <f>F11</f>
        <v>0</v>
      </c>
      <c r="H11" s="108">
        <f>F11</f>
        <v>0</v>
      </c>
      <c r="I11" s="109">
        <f>F11</f>
        <v>0</v>
      </c>
      <c r="J11" s="110"/>
      <c r="K11" s="362"/>
      <c r="L11" s="363"/>
      <c r="M11" s="364"/>
      <c r="N11" s="111" t="b">
        <f>IF(LEFT(K11,5)="Bonne",1,IF(LEFT(K11,12)="Moyenne",2,IF(LEFT(K11,17)="Insuffisante",3)))</f>
        <v>0</v>
      </c>
      <c r="O11" s="110"/>
      <c r="P11" s="112" t="b">
        <f>IF(AND(F11="i",N11=1),"Faible",IF(AND(F11="i",N11=2),"Faible",IF(AND(F11="i",N11=3),"Moyenne",IF(AND(F11&lt;9,N11=1),"Faible",IF(AND(F11&gt;8,N11=1),"Moyenne",IF(AND(F11&lt;9,N11=2),"Moyenne",IF(AND(F11&gt;8,N11=2),"Maximale",IF(AND(F11&lt;4,N11=3),"Moyenne",IF(AND(F11&gt;3,N11=3),"Maximale")))))))))</f>
        <v>0</v>
      </c>
      <c r="Q11" s="110"/>
      <c r="R11" s="171"/>
      <c r="S11" s="172"/>
      <c r="T11" s="173"/>
    </row>
    <row r="12" spans="1:23">
      <c r="A12" s="142"/>
      <c r="B12" s="115"/>
      <c r="C12" s="116"/>
      <c r="D12" s="117"/>
      <c r="E12" s="118">
        <f t="shared" si="0"/>
        <v>0</v>
      </c>
      <c r="F12" s="107">
        <f t="shared" ref="F12:F63" si="1">IF(AND(C12=1,D12=4),"i",E12)</f>
        <v>0</v>
      </c>
      <c r="G12" s="160">
        <f t="shared" ref="G12:G63" si="2">F12</f>
        <v>0</v>
      </c>
      <c r="H12" s="108">
        <f t="shared" ref="H12:H63" si="3">F12</f>
        <v>0</v>
      </c>
      <c r="I12" s="109">
        <f t="shared" ref="I12:I63" si="4">F12</f>
        <v>0</v>
      </c>
      <c r="J12" s="114"/>
      <c r="K12" s="343"/>
      <c r="L12" s="344"/>
      <c r="M12" s="345"/>
      <c r="N12" s="120" t="b">
        <f t="shared" ref="N12:N63" si="5">IF(LEFT(K12,5)="Bonne",1,IF(LEFT(K12,12)="Moyenne",2,IF(LEFT(K12,17)="Insuffisante",3)))</f>
        <v>0</v>
      </c>
      <c r="O12" s="114"/>
      <c r="P12" s="112"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12.75" customHeight="1">
      <c r="A13" s="142"/>
      <c r="B13" s="115"/>
      <c r="C13" s="116"/>
      <c r="D13" s="117"/>
      <c r="E13" s="118">
        <f t="shared" si="0"/>
        <v>0</v>
      </c>
      <c r="F13" s="107">
        <f t="shared" si="1"/>
        <v>0</v>
      </c>
      <c r="G13" s="160">
        <f t="shared" si="2"/>
        <v>0</v>
      </c>
      <c r="H13" s="108">
        <f t="shared" si="3"/>
        <v>0</v>
      </c>
      <c r="I13" s="109">
        <f t="shared" si="4"/>
        <v>0</v>
      </c>
      <c r="J13" s="114"/>
      <c r="K13" s="343"/>
      <c r="L13" s="344"/>
      <c r="M13" s="345"/>
      <c r="N13" s="120" t="b">
        <f t="shared" si="5"/>
        <v>0</v>
      </c>
      <c r="O13" s="114"/>
      <c r="P13" s="112" t="b">
        <f t="shared" si="6"/>
        <v>0</v>
      </c>
      <c r="Q13" s="114"/>
      <c r="R13" s="168"/>
      <c r="S13" s="169"/>
      <c r="T13" s="170"/>
    </row>
    <row r="14" spans="1:23" ht="12.75" customHeight="1">
      <c r="A14" s="142"/>
      <c r="B14" s="115"/>
      <c r="C14" s="116"/>
      <c r="D14" s="117"/>
      <c r="E14" s="118">
        <f t="shared" si="0"/>
        <v>0</v>
      </c>
      <c r="F14" s="107">
        <f t="shared" si="1"/>
        <v>0</v>
      </c>
      <c r="G14" s="160">
        <f t="shared" si="2"/>
        <v>0</v>
      </c>
      <c r="H14" s="108">
        <f t="shared" si="3"/>
        <v>0</v>
      </c>
      <c r="I14" s="109">
        <f t="shared" si="4"/>
        <v>0</v>
      </c>
      <c r="J14" s="114"/>
      <c r="K14" s="343"/>
      <c r="L14" s="344"/>
      <c r="M14" s="345"/>
      <c r="N14" s="120" t="b">
        <f t="shared" si="5"/>
        <v>0</v>
      </c>
      <c r="O14" s="114"/>
      <c r="P14" s="112" t="b">
        <f t="shared" si="6"/>
        <v>0</v>
      </c>
      <c r="Q14" s="114"/>
      <c r="R14" s="168"/>
      <c r="S14" s="169"/>
      <c r="T14" s="170"/>
    </row>
    <row r="15" spans="1:23">
      <c r="A15" s="142"/>
      <c r="B15" s="115"/>
      <c r="C15" s="116"/>
      <c r="D15" s="117"/>
      <c r="E15" s="118">
        <f t="shared" si="0"/>
        <v>0</v>
      </c>
      <c r="F15" s="107">
        <f t="shared" si="1"/>
        <v>0</v>
      </c>
      <c r="G15" s="160">
        <f t="shared" si="2"/>
        <v>0</v>
      </c>
      <c r="H15" s="108">
        <f t="shared" si="3"/>
        <v>0</v>
      </c>
      <c r="I15" s="119">
        <f t="shared" si="4"/>
        <v>0</v>
      </c>
      <c r="J15" s="139"/>
      <c r="K15" s="343"/>
      <c r="L15" s="344"/>
      <c r="M15" s="345"/>
      <c r="N15" s="120" t="b">
        <f t="shared" si="5"/>
        <v>0</v>
      </c>
      <c r="O15" s="114"/>
      <c r="P15" s="112" t="b">
        <f t="shared" si="6"/>
        <v>0</v>
      </c>
      <c r="Q15" s="114"/>
      <c r="R15" s="168"/>
      <c r="S15" s="169"/>
      <c r="T15" s="170"/>
    </row>
    <row r="16" spans="1:23">
      <c r="A16" s="142"/>
      <c r="B16" s="115"/>
      <c r="C16" s="116"/>
      <c r="D16" s="117"/>
      <c r="E16" s="118">
        <f t="shared" si="0"/>
        <v>0</v>
      </c>
      <c r="F16" s="107">
        <f t="shared" si="1"/>
        <v>0</v>
      </c>
      <c r="G16" s="160">
        <f t="shared" si="2"/>
        <v>0</v>
      </c>
      <c r="H16" s="108">
        <f t="shared" si="3"/>
        <v>0</v>
      </c>
      <c r="I16" s="109">
        <f t="shared" si="4"/>
        <v>0</v>
      </c>
      <c r="J16" s="114"/>
      <c r="K16" s="343"/>
      <c r="L16" s="344"/>
      <c r="M16" s="345"/>
      <c r="N16" s="120" t="b">
        <f t="shared" si="5"/>
        <v>0</v>
      </c>
      <c r="O16" s="114"/>
      <c r="P16" s="112" t="b">
        <f t="shared" si="6"/>
        <v>0</v>
      </c>
      <c r="Q16" s="114"/>
      <c r="R16" s="168"/>
      <c r="S16" s="169"/>
      <c r="T16" s="170"/>
    </row>
    <row r="17" spans="1:20">
      <c r="A17" s="142"/>
      <c r="B17" s="115"/>
      <c r="C17" s="116"/>
      <c r="D17" s="117"/>
      <c r="E17" s="118">
        <f t="shared" si="0"/>
        <v>0</v>
      </c>
      <c r="F17" s="107">
        <f t="shared" si="1"/>
        <v>0</v>
      </c>
      <c r="G17" s="160">
        <f t="shared" si="2"/>
        <v>0</v>
      </c>
      <c r="H17" s="108">
        <f t="shared" si="3"/>
        <v>0</v>
      </c>
      <c r="I17" s="109">
        <f t="shared" si="4"/>
        <v>0</v>
      </c>
      <c r="J17" s="114"/>
      <c r="K17" s="343"/>
      <c r="L17" s="344"/>
      <c r="M17" s="345"/>
      <c r="N17" s="120" t="b">
        <f t="shared" si="5"/>
        <v>0</v>
      </c>
      <c r="O17" s="114"/>
      <c r="P17" s="112" t="b">
        <f t="shared" si="6"/>
        <v>0</v>
      </c>
      <c r="Q17" s="114"/>
      <c r="R17" s="168"/>
      <c r="S17" s="169"/>
      <c r="T17" s="170"/>
    </row>
    <row r="18" spans="1:20">
      <c r="A18" s="142"/>
      <c r="B18" s="115"/>
      <c r="C18" s="116"/>
      <c r="D18" s="117"/>
      <c r="E18" s="118">
        <f t="shared" si="0"/>
        <v>0</v>
      </c>
      <c r="F18" s="107">
        <f t="shared" si="1"/>
        <v>0</v>
      </c>
      <c r="G18" s="160">
        <f t="shared" si="2"/>
        <v>0</v>
      </c>
      <c r="H18" s="108">
        <f t="shared" si="3"/>
        <v>0</v>
      </c>
      <c r="I18" s="109">
        <f t="shared" si="4"/>
        <v>0</v>
      </c>
      <c r="J18" s="114"/>
      <c r="K18" s="343"/>
      <c r="L18" s="344"/>
      <c r="M18" s="345"/>
      <c r="N18" s="120" t="b">
        <f t="shared" si="5"/>
        <v>0</v>
      </c>
      <c r="O18" s="114"/>
      <c r="P18" s="112" t="b">
        <f t="shared" si="6"/>
        <v>0</v>
      </c>
      <c r="Q18" s="114"/>
      <c r="R18" s="168"/>
      <c r="S18" s="169"/>
      <c r="T18" s="170"/>
    </row>
    <row r="19" spans="1:20">
      <c r="A19" s="142"/>
      <c r="B19" s="115"/>
      <c r="C19" s="116"/>
      <c r="D19" s="117"/>
      <c r="E19" s="118">
        <f t="shared" si="0"/>
        <v>0</v>
      </c>
      <c r="F19" s="107">
        <f t="shared" si="1"/>
        <v>0</v>
      </c>
      <c r="G19" s="160">
        <f t="shared" si="2"/>
        <v>0</v>
      </c>
      <c r="H19" s="108">
        <f t="shared" si="3"/>
        <v>0</v>
      </c>
      <c r="I19" s="109">
        <f t="shared" si="4"/>
        <v>0</v>
      </c>
      <c r="J19" s="114"/>
      <c r="K19" s="343"/>
      <c r="L19" s="344"/>
      <c r="M19" s="345"/>
      <c r="N19" s="120" t="b">
        <f t="shared" si="5"/>
        <v>0</v>
      </c>
      <c r="O19" s="114"/>
      <c r="P19" s="112" t="b">
        <f t="shared" si="6"/>
        <v>0</v>
      </c>
      <c r="Q19" s="114"/>
      <c r="R19" s="168"/>
      <c r="S19" s="169"/>
      <c r="T19" s="170"/>
    </row>
    <row r="20" spans="1:20">
      <c r="A20" s="142"/>
      <c r="B20" s="115"/>
      <c r="C20" s="116"/>
      <c r="D20" s="117"/>
      <c r="E20" s="118">
        <f t="shared" si="0"/>
        <v>0</v>
      </c>
      <c r="F20" s="107">
        <f t="shared" si="1"/>
        <v>0</v>
      </c>
      <c r="G20" s="160">
        <f t="shared" si="2"/>
        <v>0</v>
      </c>
      <c r="H20" s="108">
        <f t="shared" si="3"/>
        <v>0</v>
      </c>
      <c r="I20" s="109">
        <f t="shared" si="4"/>
        <v>0</v>
      </c>
      <c r="J20" s="114"/>
      <c r="K20" s="343"/>
      <c r="L20" s="344"/>
      <c r="M20" s="345"/>
      <c r="N20" s="120" t="b">
        <f t="shared" si="5"/>
        <v>0</v>
      </c>
      <c r="O20" s="114"/>
      <c r="P20" s="112" t="b">
        <f t="shared" si="6"/>
        <v>0</v>
      </c>
      <c r="Q20" s="114"/>
      <c r="R20" s="168"/>
      <c r="S20" s="169"/>
      <c r="T20" s="170"/>
    </row>
    <row r="21" spans="1:20">
      <c r="A21" s="142"/>
      <c r="B21" s="115"/>
      <c r="C21" s="116"/>
      <c r="D21" s="117"/>
      <c r="E21" s="118">
        <f t="shared" si="0"/>
        <v>0</v>
      </c>
      <c r="F21" s="107">
        <f t="shared" si="1"/>
        <v>0</v>
      </c>
      <c r="G21" s="160">
        <f t="shared" si="2"/>
        <v>0</v>
      </c>
      <c r="H21" s="108">
        <f t="shared" si="3"/>
        <v>0</v>
      </c>
      <c r="I21" s="109">
        <f t="shared" si="4"/>
        <v>0</v>
      </c>
      <c r="J21" s="114"/>
      <c r="K21" s="343"/>
      <c r="L21" s="344"/>
      <c r="M21" s="345"/>
      <c r="N21" s="120" t="b">
        <f t="shared" si="5"/>
        <v>0</v>
      </c>
      <c r="O21" s="114"/>
      <c r="P21" s="112" t="b">
        <f t="shared" si="6"/>
        <v>0</v>
      </c>
      <c r="Q21" s="114"/>
      <c r="R21" s="168"/>
      <c r="S21" s="169"/>
      <c r="T21" s="170"/>
    </row>
    <row r="22" spans="1:20">
      <c r="A22" s="142"/>
      <c r="B22" s="115"/>
      <c r="C22" s="116"/>
      <c r="D22" s="117"/>
      <c r="E22" s="118">
        <f t="shared" si="0"/>
        <v>0</v>
      </c>
      <c r="F22" s="107">
        <f t="shared" si="1"/>
        <v>0</v>
      </c>
      <c r="G22" s="160">
        <f t="shared" si="2"/>
        <v>0</v>
      </c>
      <c r="H22" s="108">
        <f t="shared" si="3"/>
        <v>0</v>
      </c>
      <c r="I22" s="109">
        <f t="shared" si="4"/>
        <v>0</v>
      </c>
      <c r="J22" s="114"/>
      <c r="K22" s="343"/>
      <c r="L22" s="344"/>
      <c r="M22" s="345"/>
      <c r="N22" s="120" t="b">
        <f t="shared" si="5"/>
        <v>0</v>
      </c>
      <c r="O22" s="114"/>
      <c r="P22" s="112" t="b">
        <f t="shared" si="6"/>
        <v>0</v>
      </c>
      <c r="Q22" s="114"/>
      <c r="R22" s="168"/>
      <c r="S22" s="169"/>
      <c r="T22" s="170"/>
    </row>
    <row r="23" spans="1:20">
      <c r="A23" s="142"/>
      <c r="B23" s="115"/>
      <c r="C23" s="116"/>
      <c r="D23" s="117"/>
      <c r="E23" s="118">
        <f t="shared" si="0"/>
        <v>0</v>
      </c>
      <c r="F23" s="107">
        <f t="shared" si="1"/>
        <v>0</v>
      </c>
      <c r="G23" s="160">
        <f t="shared" si="2"/>
        <v>0</v>
      </c>
      <c r="H23" s="108">
        <f t="shared" si="3"/>
        <v>0</v>
      </c>
      <c r="I23" s="109">
        <f t="shared" si="4"/>
        <v>0</v>
      </c>
      <c r="J23" s="114"/>
      <c r="K23" s="343"/>
      <c r="L23" s="344"/>
      <c r="M23" s="345"/>
      <c r="N23" s="120" t="b">
        <f t="shared" si="5"/>
        <v>0</v>
      </c>
      <c r="O23" s="114"/>
      <c r="P23" s="112" t="b">
        <f t="shared" si="6"/>
        <v>0</v>
      </c>
      <c r="Q23" s="114"/>
      <c r="R23" s="168"/>
      <c r="S23" s="169"/>
      <c r="T23" s="170"/>
    </row>
    <row r="24" spans="1:20">
      <c r="A24" s="142"/>
      <c r="B24" s="115"/>
      <c r="C24" s="116"/>
      <c r="D24" s="117"/>
      <c r="E24" s="118">
        <f t="shared" si="0"/>
        <v>0</v>
      </c>
      <c r="F24" s="107">
        <f t="shared" si="1"/>
        <v>0</v>
      </c>
      <c r="G24" s="160">
        <f t="shared" si="2"/>
        <v>0</v>
      </c>
      <c r="H24" s="108">
        <f t="shared" si="3"/>
        <v>0</v>
      </c>
      <c r="I24" s="109">
        <f t="shared" si="4"/>
        <v>0</v>
      </c>
      <c r="J24" s="114"/>
      <c r="K24" s="343"/>
      <c r="L24" s="344"/>
      <c r="M24" s="345"/>
      <c r="N24" s="120" t="b">
        <f t="shared" si="5"/>
        <v>0</v>
      </c>
      <c r="O24" s="114"/>
      <c r="P24" s="112" t="b">
        <f t="shared" si="6"/>
        <v>0</v>
      </c>
      <c r="Q24" s="114"/>
      <c r="R24" s="168"/>
      <c r="S24" s="169"/>
      <c r="T24" s="170"/>
    </row>
    <row r="25" spans="1:20">
      <c r="A25" s="142"/>
      <c r="B25" s="115"/>
      <c r="C25" s="116"/>
      <c r="D25" s="117"/>
      <c r="E25" s="118">
        <f t="shared" si="0"/>
        <v>0</v>
      </c>
      <c r="F25" s="107">
        <f t="shared" si="1"/>
        <v>0</v>
      </c>
      <c r="G25" s="160">
        <f t="shared" si="2"/>
        <v>0</v>
      </c>
      <c r="H25" s="108">
        <f t="shared" si="3"/>
        <v>0</v>
      </c>
      <c r="I25" s="109">
        <f t="shared" si="4"/>
        <v>0</v>
      </c>
      <c r="J25" s="114"/>
      <c r="K25" s="343"/>
      <c r="L25" s="344"/>
      <c r="M25" s="345"/>
      <c r="N25" s="120" t="b">
        <f t="shared" si="5"/>
        <v>0</v>
      </c>
      <c r="O25" s="114"/>
      <c r="P25" s="112" t="b">
        <f t="shared" si="6"/>
        <v>0</v>
      </c>
      <c r="Q25" s="114"/>
      <c r="R25" s="168"/>
      <c r="S25" s="169"/>
      <c r="T25" s="170"/>
    </row>
    <row r="26" spans="1:20">
      <c r="A26" s="142"/>
      <c r="B26" s="115"/>
      <c r="C26" s="116"/>
      <c r="D26" s="117"/>
      <c r="E26" s="118">
        <f t="shared" si="0"/>
        <v>0</v>
      </c>
      <c r="F26" s="107">
        <f t="shared" si="1"/>
        <v>0</v>
      </c>
      <c r="G26" s="160">
        <f t="shared" si="2"/>
        <v>0</v>
      </c>
      <c r="H26" s="108">
        <f t="shared" si="3"/>
        <v>0</v>
      </c>
      <c r="I26" s="109">
        <f t="shared" si="4"/>
        <v>0</v>
      </c>
      <c r="J26" s="114"/>
      <c r="K26" s="343"/>
      <c r="L26" s="344"/>
      <c r="M26" s="345"/>
      <c r="N26" s="120" t="b">
        <f t="shared" si="5"/>
        <v>0</v>
      </c>
      <c r="O26" s="114"/>
      <c r="P26" s="112" t="b">
        <f t="shared" si="6"/>
        <v>0</v>
      </c>
      <c r="Q26" s="114"/>
      <c r="R26" s="168"/>
      <c r="S26" s="169"/>
      <c r="T26" s="170"/>
    </row>
    <row r="27" spans="1:20">
      <c r="A27" s="142"/>
      <c r="B27" s="115"/>
      <c r="C27" s="116"/>
      <c r="D27" s="117"/>
      <c r="E27" s="118">
        <f t="shared" si="0"/>
        <v>0</v>
      </c>
      <c r="F27" s="107">
        <f t="shared" si="1"/>
        <v>0</v>
      </c>
      <c r="G27" s="160">
        <f t="shared" si="2"/>
        <v>0</v>
      </c>
      <c r="H27" s="108">
        <f t="shared" si="3"/>
        <v>0</v>
      </c>
      <c r="I27" s="109">
        <f t="shared" si="4"/>
        <v>0</v>
      </c>
      <c r="J27" s="114"/>
      <c r="K27" s="343"/>
      <c r="L27" s="344"/>
      <c r="M27" s="345"/>
      <c r="N27" s="120" t="b">
        <f t="shared" si="5"/>
        <v>0</v>
      </c>
      <c r="O27" s="114"/>
      <c r="P27" s="112" t="b">
        <f t="shared" si="6"/>
        <v>0</v>
      </c>
      <c r="Q27" s="114"/>
      <c r="R27" s="168"/>
      <c r="S27" s="169"/>
      <c r="T27" s="170"/>
    </row>
    <row r="28" spans="1:20">
      <c r="A28" s="142"/>
      <c r="B28" s="115"/>
      <c r="C28" s="116"/>
      <c r="D28" s="117"/>
      <c r="E28" s="118">
        <f t="shared" si="0"/>
        <v>0</v>
      </c>
      <c r="F28" s="107">
        <f t="shared" si="1"/>
        <v>0</v>
      </c>
      <c r="G28" s="160">
        <f t="shared" si="2"/>
        <v>0</v>
      </c>
      <c r="H28" s="108">
        <f t="shared" si="3"/>
        <v>0</v>
      </c>
      <c r="I28" s="109">
        <f t="shared" si="4"/>
        <v>0</v>
      </c>
      <c r="J28" s="114"/>
      <c r="K28" s="343"/>
      <c r="L28" s="344"/>
      <c r="M28" s="345"/>
      <c r="N28" s="120" t="b">
        <f t="shared" si="5"/>
        <v>0</v>
      </c>
      <c r="O28" s="114"/>
      <c r="P28" s="112" t="b">
        <f t="shared" si="6"/>
        <v>0</v>
      </c>
      <c r="Q28" s="114"/>
      <c r="R28" s="168"/>
      <c r="S28" s="169"/>
      <c r="T28" s="170"/>
    </row>
    <row r="29" spans="1:20">
      <c r="A29" s="142"/>
      <c r="B29" s="115"/>
      <c r="C29" s="116"/>
      <c r="D29" s="117"/>
      <c r="E29" s="118">
        <f t="shared" si="0"/>
        <v>0</v>
      </c>
      <c r="F29" s="107">
        <f t="shared" si="1"/>
        <v>0</v>
      </c>
      <c r="G29" s="160">
        <f t="shared" si="2"/>
        <v>0</v>
      </c>
      <c r="H29" s="108">
        <f t="shared" si="3"/>
        <v>0</v>
      </c>
      <c r="I29" s="109">
        <f t="shared" si="4"/>
        <v>0</v>
      </c>
      <c r="J29" s="114"/>
      <c r="K29" s="343"/>
      <c r="L29" s="344"/>
      <c r="M29" s="345"/>
      <c r="N29" s="120" t="b">
        <f t="shared" si="5"/>
        <v>0</v>
      </c>
      <c r="O29" s="114"/>
      <c r="P29" s="112" t="b">
        <f t="shared" si="6"/>
        <v>0</v>
      </c>
      <c r="Q29" s="114"/>
      <c r="R29" s="168"/>
      <c r="S29" s="169"/>
      <c r="T29" s="170"/>
    </row>
    <row r="30" spans="1:20">
      <c r="A30" s="142"/>
      <c r="B30" s="115"/>
      <c r="C30" s="116"/>
      <c r="D30" s="117"/>
      <c r="E30" s="118">
        <f t="shared" si="0"/>
        <v>0</v>
      </c>
      <c r="F30" s="107">
        <f t="shared" si="1"/>
        <v>0</v>
      </c>
      <c r="G30" s="160">
        <f t="shared" si="2"/>
        <v>0</v>
      </c>
      <c r="H30" s="108">
        <f t="shared" si="3"/>
        <v>0</v>
      </c>
      <c r="I30" s="109">
        <f t="shared" si="4"/>
        <v>0</v>
      </c>
      <c r="J30" s="114"/>
      <c r="K30" s="343"/>
      <c r="L30" s="344"/>
      <c r="M30" s="345"/>
      <c r="N30" s="120" t="b">
        <f t="shared" si="5"/>
        <v>0</v>
      </c>
      <c r="O30" s="114"/>
      <c r="P30" s="112" t="b">
        <f t="shared" si="6"/>
        <v>0</v>
      </c>
      <c r="Q30" s="114"/>
      <c r="R30" s="168"/>
      <c r="S30" s="169"/>
      <c r="T30" s="170"/>
    </row>
    <row r="31" spans="1:20">
      <c r="A31" s="142"/>
      <c r="B31" s="115"/>
      <c r="C31" s="116"/>
      <c r="D31" s="117"/>
      <c r="E31" s="118">
        <f t="shared" si="0"/>
        <v>0</v>
      </c>
      <c r="F31" s="107">
        <f t="shared" si="1"/>
        <v>0</v>
      </c>
      <c r="G31" s="160">
        <f t="shared" si="2"/>
        <v>0</v>
      </c>
      <c r="H31" s="108">
        <f t="shared" si="3"/>
        <v>0</v>
      </c>
      <c r="I31" s="109">
        <f t="shared" si="4"/>
        <v>0</v>
      </c>
      <c r="J31" s="114"/>
      <c r="K31" s="343"/>
      <c r="L31" s="344"/>
      <c r="M31" s="345"/>
      <c r="N31" s="120" t="b">
        <f t="shared" si="5"/>
        <v>0</v>
      </c>
      <c r="O31" s="114"/>
      <c r="P31" s="112" t="b">
        <f t="shared" si="6"/>
        <v>0</v>
      </c>
      <c r="Q31" s="114"/>
      <c r="R31" s="168"/>
      <c r="S31" s="169"/>
      <c r="T31" s="170"/>
    </row>
    <row r="32" spans="1:20">
      <c r="A32" s="142"/>
      <c r="B32" s="115"/>
      <c r="C32" s="116"/>
      <c r="D32" s="117"/>
      <c r="E32" s="118">
        <f t="shared" si="0"/>
        <v>0</v>
      </c>
      <c r="F32" s="107">
        <f t="shared" si="1"/>
        <v>0</v>
      </c>
      <c r="G32" s="160">
        <f t="shared" si="2"/>
        <v>0</v>
      </c>
      <c r="H32" s="108">
        <f t="shared" si="3"/>
        <v>0</v>
      </c>
      <c r="I32" s="109">
        <f t="shared" si="4"/>
        <v>0</v>
      </c>
      <c r="J32" s="114"/>
      <c r="K32" s="343"/>
      <c r="L32" s="344"/>
      <c r="M32" s="345"/>
      <c r="N32" s="120" t="b">
        <f t="shared" si="5"/>
        <v>0</v>
      </c>
      <c r="O32" s="114"/>
      <c r="P32" s="112" t="b">
        <f t="shared" si="6"/>
        <v>0</v>
      </c>
      <c r="Q32" s="114"/>
      <c r="R32" s="168"/>
      <c r="S32" s="169"/>
      <c r="T32" s="170"/>
    </row>
    <row r="33" spans="1:20">
      <c r="A33" s="142"/>
      <c r="B33" s="115"/>
      <c r="C33" s="116"/>
      <c r="D33" s="117"/>
      <c r="E33" s="118">
        <f t="shared" si="0"/>
        <v>0</v>
      </c>
      <c r="F33" s="107">
        <f t="shared" si="1"/>
        <v>0</v>
      </c>
      <c r="G33" s="160">
        <f t="shared" si="2"/>
        <v>0</v>
      </c>
      <c r="H33" s="108">
        <f t="shared" si="3"/>
        <v>0</v>
      </c>
      <c r="I33" s="109">
        <f t="shared" si="4"/>
        <v>0</v>
      </c>
      <c r="J33" s="114"/>
      <c r="K33" s="343"/>
      <c r="L33" s="344"/>
      <c r="M33" s="345"/>
      <c r="N33" s="120" t="b">
        <f t="shared" si="5"/>
        <v>0</v>
      </c>
      <c r="O33" s="114"/>
      <c r="P33" s="112" t="b">
        <f t="shared" si="6"/>
        <v>0</v>
      </c>
      <c r="Q33" s="114"/>
      <c r="R33" s="168"/>
      <c r="S33" s="169"/>
      <c r="T33" s="170"/>
    </row>
    <row r="34" spans="1:20">
      <c r="A34" s="142"/>
      <c r="B34" s="115"/>
      <c r="C34" s="116"/>
      <c r="D34" s="117"/>
      <c r="E34" s="118">
        <f t="shared" si="0"/>
        <v>0</v>
      </c>
      <c r="F34" s="107">
        <f t="shared" si="1"/>
        <v>0</v>
      </c>
      <c r="G34" s="160">
        <f t="shared" si="2"/>
        <v>0</v>
      </c>
      <c r="H34" s="108">
        <f t="shared" si="3"/>
        <v>0</v>
      </c>
      <c r="I34" s="109">
        <f t="shared" si="4"/>
        <v>0</v>
      </c>
      <c r="J34" s="114"/>
      <c r="K34" s="343"/>
      <c r="L34" s="344"/>
      <c r="M34" s="345"/>
      <c r="N34" s="120" t="b">
        <f t="shared" si="5"/>
        <v>0</v>
      </c>
      <c r="O34" s="114"/>
      <c r="P34" s="112" t="b">
        <f t="shared" si="6"/>
        <v>0</v>
      </c>
      <c r="Q34" s="114"/>
      <c r="R34" s="168"/>
      <c r="S34" s="169"/>
      <c r="T34" s="170"/>
    </row>
    <row r="35" spans="1:20">
      <c r="A35" s="142"/>
      <c r="B35" s="115"/>
      <c r="C35" s="116"/>
      <c r="D35" s="117"/>
      <c r="E35" s="118">
        <f t="shared" si="0"/>
        <v>0</v>
      </c>
      <c r="F35" s="107">
        <f t="shared" si="1"/>
        <v>0</v>
      </c>
      <c r="G35" s="160">
        <f t="shared" si="2"/>
        <v>0</v>
      </c>
      <c r="H35" s="108">
        <f t="shared" si="3"/>
        <v>0</v>
      </c>
      <c r="I35" s="109">
        <f t="shared" si="4"/>
        <v>0</v>
      </c>
      <c r="J35" s="114"/>
      <c r="K35" s="343"/>
      <c r="L35" s="344"/>
      <c r="M35" s="345"/>
      <c r="N35" s="120" t="b">
        <f t="shared" si="5"/>
        <v>0</v>
      </c>
      <c r="O35" s="114"/>
      <c r="P35" s="112" t="b">
        <f t="shared" si="6"/>
        <v>0</v>
      </c>
      <c r="Q35" s="114"/>
      <c r="R35" s="168"/>
      <c r="S35" s="169"/>
      <c r="T35" s="170"/>
    </row>
    <row r="36" spans="1:20">
      <c r="A36" s="142"/>
      <c r="B36" s="115"/>
      <c r="C36" s="116"/>
      <c r="D36" s="117"/>
      <c r="E36" s="118">
        <f t="shared" si="0"/>
        <v>0</v>
      </c>
      <c r="F36" s="107">
        <f t="shared" si="1"/>
        <v>0</v>
      </c>
      <c r="G36" s="160">
        <f t="shared" si="2"/>
        <v>0</v>
      </c>
      <c r="H36" s="108">
        <f t="shared" si="3"/>
        <v>0</v>
      </c>
      <c r="I36" s="109">
        <f t="shared" si="4"/>
        <v>0</v>
      </c>
      <c r="J36" s="114"/>
      <c r="K36" s="343"/>
      <c r="L36" s="344"/>
      <c r="M36" s="345"/>
      <c r="N36" s="120" t="b">
        <f t="shared" si="5"/>
        <v>0</v>
      </c>
      <c r="O36" s="114"/>
      <c r="P36" s="112" t="b">
        <f t="shared" si="6"/>
        <v>0</v>
      </c>
      <c r="Q36" s="114"/>
      <c r="R36" s="168"/>
      <c r="S36" s="169"/>
      <c r="T36" s="170"/>
    </row>
    <row r="37" spans="1:20">
      <c r="A37" s="142"/>
      <c r="B37" s="115"/>
      <c r="C37" s="116"/>
      <c r="D37" s="117"/>
      <c r="E37" s="118">
        <f t="shared" si="0"/>
        <v>0</v>
      </c>
      <c r="F37" s="107">
        <f t="shared" si="1"/>
        <v>0</v>
      </c>
      <c r="G37" s="160">
        <f t="shared" si="2"/>
        <v>0</v>
      </c>
      <c r="H37" s="108">
        <f t="shared" si="3"/>
        <v>0</v>
      </c>
      <c r="I37" s="109">
        <f t="shared" si="4"/>
        <v>0</v>
      </c>
      <c r="J37" s="114"/>
      <c r="K37" s="343"/>
      <c r="L37" s="344"/>
      <c r="M37" s="345"/>
      <c r="N37" s="120" t="b">
        <f t="shared" si="5"/>
        <v>0</v>
      </c>
      <c r="O37" s="114"/>
      <c r="P37" s="112" t="b">
        <f t="shared" si="6"/>
        <v>0</v>
      </c>
      <c r="Q37" s="114"/>
      <c r="R37" s="168"/>
      <c r="S37" s="169"/>
      <c r="T37" s="170"/>
    </row>
    <row r="38" spans="1:20">
      <c r="A38" s="142"/>
      <c r="B38" s="115"/>
      <c r="C38" s="116"/>
      <c r="D38" s="117"/>
      <c r="E38" s="118">
        <f t="shared" si="0"/>
        <v>0</v>
      </c>
      <c r="F38" s="107">
        <f t="shared" si="1"/>
        <v>0</v>
      </c>
      <c r="G38" s="160">
        <f t="shared" si="2"/>
        <v>0</v>
      </c>
      <c r="H38" s="108">
        <f t="shared" si="3"/>
        <v>0</v>
      </c>
      <c r="I38" s="109">
        <f t="shared" si="4"/>
        <v>0</v>
      </c>
      <c r="J38" s="114"/>
      <c r="K38" s="343"/>
      <c r="L38" s="344"/>
      <c r="M38" s="345"/>
      <c r="N38" s="120" t="b">
        <f t="shared" si="5"/>
        <v>0</v>
      </c>
      <c r="O38" s="114"/>
      <c r="P38" s="112" t="b">
        <f t="shared" si="6"/>
        <v>0</v>
      </c>
      <c r="Q38" s="114"/>
      <c r="R38" s="168"/>
      <c r="S38" s="169"/>
      <c r="T38" s="170"/>
    </row>
    <row r="39" spans="1:20">
      <c r="A39" s="142"/>
      <c r="B39" s="115"/>
      <c r="C39" s="116"/>
      <c r="D39" s="117"/>
      <c r="E39" s="118">
        <f t="shared" si="0"/>
        <v>0</v>
      </c>
      <c r="F39" s="107">
        <f t="shared" si="1"/>
        <v>0</v>
      </c>
      <c r="G39" s="160">
        <f t="shared" si="2"/>
        <v>0</v>
      </c>
      <c r="H39" s="108">
        <f t="shared" si="3"/>
        <v>0</v>
      </c>
      <c r="I39" s="109">
        <f t="shared" si="4"/>
        <v>0</v>
      </c>
      <c r="J39" s="114"/>
      <c r="K39" s="343"/>
      <c r="L39" s="344"/>
      <c r="M39" s="345"/>
      <c r="N39" s="120" t="b">
        <f t="shared" si="5"/>
        <v>0</v>
      </c>
      <c r="O39" s="114"/>
      <c r="P39" s="112" t="b">
        <f t="shared" si="6"/>
        <v>0</v>
      </c>
      <c r="Q39" s="114"/>
      <c r="R39" s="168"/>
      <c r="S39" s="169"/>
      <c r="T39" s="170"/>
    </row>
    <row r="40" spans="1:20">
      <c r="A40" s="142"/>
      <c r="B40" s="115"/>
      <c r="C40" s="116"/>
      <c r="D40" s="117"/>
      <c r="E40" s="118">
        <f t="shared" si="0"/>
        <v>0</v>
      </c>
      <c r="F40" s="107">
        <f t="shared" si="1"/>
        <v>0</v>
      </c>
      <c r="G40" s="160">
        <f t="shared" si="2"/>
        <v>0</v>
      </c>
      <c r="H40" s="108">
        <f t="shared" si="3"/>
        <v>0</v>
      </c>
      <c r="I40" s="109">
        <f t="shared" si="4"/>
        <v>0</v>
      </c>
      <c r="J40" s="114"/>
      <c r="K40" s="343"/>
      <c r="L40" s="344"/>
      <c r="M40" s="345"/>
      <c r="N40" s="120" t="b">
        <f t="shared" si="5"/>
        <v>0</v>
      </c>
      <c r="O40" s="114"/>
      <c r="P40" s="112" t="b">
        <f t="shared" si="6"/>
        <v>0</v>
      </c>
      <c r="Q40" s="114"/>
      <c r="R40" s="168"/>
      <c r="S40" s="169"/>
      <c r="T40" s="170"/>
    </row>
    <row r="41" spans="1:20">
      <c r="A41" s="142"/>
      <c r="B41" s="115"/>
      <c r="C41" s="116"/>
      <c r="D41" s="117"/>
      <c r="E41" s="118">
        <f t="shared" si="0"/>
        <v>0</v>
      </c>
      <c r="F41" s="107">
        <f t="shared" si="1"/>
        <v>0</v>
      </c>
      <c r="G41" s="160">
        <f t="shared" si="2"/>
        <v>0</v>
      </c>
      <c r="H41" s="108">
        <f t="shared" si="3"/>
        <v>0</v>
      </c>
      <c r="I41" s="109">
        <f t="shared" si="4"/>
        <v>0</v>
      </c>
      <c r="J41" s="114"/>
      <c r="K41" s="343"/>
      <c r="L41" s="344"/>
      <c r="M41" s="345"/>
      <c r="N41" s="120" t="b">
        <f t="shared" si="5"/>
        <v>0</v>
      </c>
      <c r="O41" s="114"/>
      <c r="P41" s="112" t="b">
        <f t="shared" si="6"/>
        <v>0</v>
      </c>
      <c r="Q41" s="114"/>
      <c r="R41" s="168"/>
      <c r="S41" s="169"/>
      <c r="T41" s="170"/>
    </row>
    <row r="42" spans="1:20">
      <c r="A42" s="142"/>
      <c r="B42" s="115"/>
      <c r="C42" s="116"/>
      <c r="D42" s="117"/>
      <c r="E42" s="118">
        <f t="shared" si="0"/>
        <v>0</v>
      </c>
      <c r="F42" s="107">
        <f t="shared" si="1"/>
        <v>0</v>
      </c>
      <c r="G42" s="160">
        <f t="shared" si="2"/>
        <v>0</v>
      </c>
      <c r="H42" s="108">
        <f t="shared" si="3"/>
        <v>0</v>
      </c>
      <c r="I42" s="109">
        <f t="shared" si="4"/>
        <v>0</v>
      </c>
      <c r="J42" s="114"/>
      <c r="K42" s="343"/>
      <c r="L42" s="344"/>
      <c r="M42" s="345"/>
      <c r="N42" s="120" t="b">
        <f t="shared" si="5"/>
        <v>0</v>
      </c>
      <c r="O42" s="114"/>
      <c r="P42" s="112" t="b">
        <f t="shared" si="6"/>
        <v>0</v>
      </c>
      <c r="Q42" s="114"/>
      <c r="R42" s="168"/>
      <c r="S42" s="169"/>
      <c r="T42" s="170"/>
    </row>
    <row r="43" spans="1:20">
      <c r="A43" s="142"/>
      <c r="B43" s="115"/>
      <c r="C43" s="116"/>
      <c r="D43" s="117"/>
      <c r="E43" s="118">
        <f t="shared" si="0"/>
        <v>0</v>
      </c>
      <c r="F43" s="107">
        <f t="shared" si="1"/>
        <v>0</v>
      </c>
      <c r="G43" s="160">
        <f t="shared" si="2"/>
        <v>0</v>
      </c>
      <c r="H43" s="108">
        <f t="shared" si="3"/>
        <v>0</v>
      </c>
      <c r="I43" s="109">
        <f t="shared" si="4"/>
        <v>0</v>
      </c>
      <c r="J43" s="114"/>
      <c r="K43" s="343"/>
      <c r="L43" s="344"/>
      <c r="M43" s="345"/>
      <c r="N43" s="120" t="b">
        <f t="shared" si="5"/>
        <v>0</v>
      </c>
      <c r="O43" s="114"/>
      <c r="P43" s="112" t="b">
        <f t="shared" si="6"/>
        <v>0</v>
      </c>
      <c r="Q43" s="114"/>
      <c r="R43" s="168"/>
      <c r="S43" s="169"/>
      <c r="T43" s="170"/>
    </row>
    <row r="44" spans="1:20">
      <c r="A44" s="142"/>
      <c r="B44" s="115"/>
      <c r="C44" s="116"/>
      <c r="D44" s="117"/>
      <c r="E44" s="118">
        <f t="shared" si="0"/>
        <v>0</v>
      </c>
      <c r="F44" s="107">
        <f t="shared" si="1"/>
        <v>0</v>
      </c>
      <c r="G44" s="160">
        <f t="shared" si="2"/>
        <v>0</v>
      </c>
      <c r="H44" s="108">
        <f t="shared" si="3"/>
        <v>0</v>
      </c>
      <c r="I44" s="109">
        <f t="shared" si="4"/>
        <v>0</v>
      </c>
      <c r="J44" s="114"/>
      <c r="K44" s="343"/>
      <c r="L44" s="344"/>
      <c r="M44" s="345"/>
      <c r="N44" s="120" t="b">
        <f t="shared" si="5"/>
        <v>0</v>
      </c>
      <c r="O44" s="114"/>
      <c r="P44" s="112" t="b">
        <f t="shared" si="6"/>
        <v>0</v>
      </c>
      <c r="Q44" s="114"/>
      <c r="R44" s="168"/>
      <c r="S44" s="169"/>
      <c r="T44" s="170"/>
    </row>
    <row r="45" spans="1:20">
      <c r="A45" s="142"/>
      <c r="B45" s="115"/>
      <c r="C45" s="116"/>
      <c r="D45" s="117"/>
      <c r="E45" s="118">
        <f t="shared" si="0"/>
        <v>0</v>
      </c>
      <c r="F45" s="107">
        <f t="shared" si="1"/>
        <v>0</v>
      </c>
      <c r="G45" s="160">
        <f t="shared" si="2"/>
        <v>0</v>
      </c>
      <c r="H45" s="108">
        <f t="shared" si="3"/>
        <v>0</v>
      </c>
      <c r="I45" s="109">
        <f t="shared" si="4"/>
        <v>0</v>
      </c>
      <c r="J45" s="114"/>
      <c r="K45" s="343"/>
      <c r="L45" s="344"/>
      <c r="M45" s="345"/>
      <c r="N45" s="120" t="b">
        <f t="shared" si="5"/>
        <v>0</v>
      </c>
      <c r="O45" s="114"/>
      <c r="P45" s="112" t="b">
        <f t="shared" si="6"/>
        <v>0</v>
      </c>
      <c r="Q45" s="114"/>
      <c r="R45" s="168"/>
      <c r="S45" s="169"/>
      <c r="T45" s="170"/>
    </row>
    <row r="46" spans="1:20">
      <c r="A46" s="142"/>
      <c r="B46" s="115"/>
      <c r="C46" s="116"/>
      <c r="D46" s="117"/>
      <c r="E46" s="118">
        <f t="shared" si="0"/>
        <v>0</v>
      </c>
      <c r="F46" s="107">
        <f t="shared" si="1"/>
        <v>0</v>
      </c>
      <c r="G46" s="160">
        <f t="shared" si="2"/>
        <v>0</v>
      </c>
      <c r="H46" s="108">
        <f t="shared" si="3"/>
        <v>0</v>
      </c>
      <c r="I46" s="109">
        <f t="shared" si="4"/>
        <v>0</v>
      </c>
      <c r="J46" s="114"/>
      <c r="K46" s="343"/>
      <c r="L46" s="344"/>
      <c r="M46" s="345"/>
      <c r="N46" s="120" t="b">
        <f t="shared" si="5"/>
        <v>0</v>
      </c>
      <c r="O46" s="114"/>
      <c r="P46" s="112" t="b">
        <f t="shared" si="6"/>
        <v>0</v>
      </c>
      <c r="Q46" s="114"/>
      <c r="R46" s="168"/>
      <c r="S46" s="169"/>
      <c r="T46" s="170"/>
    </row>
    <row r="47" spans="1:20">
      <c r="A47" s="142"/>
      <c r="B47" s="115"/>
      <c r="C47" s="116"/>
      <c r="D47" s="117"/>
      <c r="E47" s="118">
        <f t="shared" si="0"/>
        <v>0</v>
      </c>
      <c r="F47" s="107">
        <f t="shared" si="1"/>
        <v>0</v>
      </c>
      <c r="G47" s="160">
        <f t="shared" si="2"/>
        <v>0</v>
      </c>
      <c r="H47" s="108">
        <f t="shared" si="3"/>
        <v>0</v>
      </c>
      <c r="I47" s="109">
        <f t="shared" si="4"/>
        <v>0</v>
      </c>
      <c r="J47" s="114"/>
      <c r="K47" s="343"/>
      <c r="L47" s="344"/>
      <c r="M47" s="345"/>
      <c r="N47" s="120" t="b">
        <f t="shared" si="5"/>
        <v>0</v>
      </c>
      <c r="O47" s="114"/>
      <c r="P47" s="112" t="b">
        <f t="shared" si="6"/>
        <v>0</v>
      </c>
      <c r="Q47" s="114"/>
      <c r="R47" s="168"/>
      <c r="S47" s="169"/>
      <c r="T47" s="170"/>
    </row>
    <row r="48" spans="1:20">
      <c r="A48" s="142"/>
      <c r="B48" s="115"/>
      <c r="C48" s="116"/>
      <c r="D48" s="117"/>
      <c r="E48" s="118">
        <f t="shared" si="0"/>
        <v>0</v>
      </c>
      <c r="F48" s="107">
        <f t="shared" si="1"/>
        <v>0</v>
      </c>
      <c r="G48" s="160">
        <f t="shared" si="2"/>
        <v>0</v>
      </c>
      <c r="H48" s="108">
        <f t="shared" si="3"/>
        <v>0</v>
      </c>
      <c r="I48" s="109">
        <f t="shared" si="4"/>
        <v>0</v>
      </c>
      <c r="J48" s="114"/>
      <c r="K48" s="343"/>
      <c r="L48" s="344"/>
      <c r="M48" s="345"/>
      <c r="N48" s="120" t="b">
        <f t="shared" si="5"/>
        <v>0</v>
      </c>
      <c r="O48" s="114"/>
      <c r="P48" s="112" t="b">
        <f t="shared" si="6"/>
        <v>0</v>
      </c>
      <c r="Q48" s="114"/>
      <c r="R48" s="168"/>
      <c r="S48" s="169"/>
      <c r="T48" s="170"/>
    </row>
    <row r="49" spans="1:20">
      <c r="A49" s="142"/>
      <c r="B49" s="115"/>
      <c r="C49" s="116"/>
      <c r="D49" s="117"/>
      <c r="E49" s="118">
        <f t="shared" si="0"/>
        <v>0</v>
      </c>
      <c r="F49" s="107">
        <f t="shared" si="1"/>
        <v>0</v>
      </c>
      <c r="G49" s="160">
        <f t="shared" si="2"/>
        <v>0</v>
      </c>
      <c r="H49" s="108">
        <f t="shared" si="3"/>
        <v>0</v>
      </c>
      <c r="I49" s="109">
        <f t="shared" si="4"/>
        <v>0</v>
      </c>
      <c r="J49" s="114"/>
      <c r="K49" s="343"/>
      <c r="L49" s="344"/>
      <c r="M49" s="345"/>
      <c r="N49" s="120" t="b">
        <f t="shared" si="5"/>
        <v>0</v>
      </c>
      <c r="O49" s="114"/>
      <c r="P49" s="112" t="b">
        <f t="shared" si="6"/>
        <v>0</v>
      </c>
      <c r="Q49" s="114"/>
      <c r="R49" s="168"/>
      <c r="S49" s="169"/>
      <c r="T49" s="170"/>
    </row>
    <row r="50" spans="1:20">
      <c r="A50" s="142"/>
      <c r="B50" s="115"/>
      <c r="C50" s="116"/>
      <c r="D50" s="117"/>
      <c r="E50" s="118">
        <f t="shared" si="0"/>
        <v>0</v>
      </c>
      <c r="F50" s="107">
        <f t="shared" si="1"/>
        <v>0</v>
      </c>
      <c r="G50" s="160">
        <f t="shared" si="2"/>
        <v>0</v>
      </c>
      <c r="H50" s="108">
        <f t="shared" si="3"/>
        <v>0</v>
      </c>
      <c r="I50" s="109">
        <f t="shared" si="4"/>
        <v>0</v>
      </c>
      <c r="J50" s="114"/>
      <c r="K50" s="343"/>
      <c r="L50" s="344"/>
      <c r="M50" s="345"/>
      <c r="N50" s="120" t="b">
        <f t="shared" si="5"/>
        <v>0</v>
      </c>
      <c r="O50" s="114"/>
      <c r="P50" s="112" t="b">
        <f t="shared" si="6"/>
        <v>0</v>
      </c>
      <c r="Q50" s="114"/>
      <c r="R50" s="168"/>
      <c r="S50" s="169"/>
      <c r="T50" s="170"/>
    </row>
    <row r="51" spans="1:20">
      <c r="A51" s="142"/>
      <c r="B51" s="115"/>
      <c r="C51" s="116"/>
      <c r="D51" s="117"/>
      <c r="E51" s="118">
        <f t="shared" si="0"/>
        <v>0</v>
      </c>
      <c r="F51" s="107">
        <f t="shared" si="1"/>
        <v>0</v>
      </c>
      <c r="G51" s="160">
        <f t="shared" si="2"/>
        <v>0</v>
      </c>
      <c r="H51" s="108">
        <f t="shared" si="3"/>
        <v>0</v>
      </c>
      <c r="I51" s="109">
        <f t="shared" si="4"/>
        <v>0</v>
      </c>
      <c r="J51" s="114"/>
      <c r="K51" s="343"/>
      <c r="L51" s="344"/>
      <c r="M51" s="345"/>
      <c r="N51" s="120" t="b">
        <f t="shared" si="5"/>
        <v>0</v>
      </c>
      <c r="O51" s="114"/>
      <c r="P51" s="112" t="b">
        <f t="shared" si="6"/>
        <v>0</v>
      </c>
      <c r="Q51" s="114"/>
      <c r="R51" s="168"/>
      <c r="S51" s="169"/>
      <c r="T51" s="170"/>
    </row>
    <row r="52" spans="1:20">
      <c r="A52" s="142"/>
      <c r="B52" s="115"/>
      <c r="C52" s="116"/>
      <c r="D52" s="117"/>
      <c r="E52" s="118">
        <f t="shared" si="0"/>
        <v>0</v>
      </c>
      <c r="F52" s="107">
        <f t="shared" si="1"/>
        <v>0</v>
      </c>
      <c r="G52" s="160">
        <f t="shared" si="2"/>
        <v>0</v>
      </c>
      <c r="H52" s="108">
        <f t="shared" si="3"/>
        <v>0</v>
      </c>
      <c r="I52" s="109">
        <f t="shared" si="4"/>
        <v>0</v>
      </c>
      <c r="J52" s="114"/>
      <c r="K52" s="343"/>
      <c r="L52" s="344"/>
      <c r="M52" s="345"/>
      <c r="N52" s="120" t="b">
        <f t="shared" si="5"/>
        <v>0</v>
      </c>
      <c r="O52" s="114"/>
      <c r="P52" s="112" t="b">
        <f t="shared" si="6"/>
        <v>0</v>
      </c>
      <c r="Q52" s="114"/>
      <c r="R52" s="168"/>
      <c r="S52" s="169"/>
      <c r="T52" s="170"/>
    </row>
    <row r="53" spans="1:20">
      <c r="A53" s="142"/>
      <c r="B53" s="115"/>
      <c r="C53" s="116"/>
      <c r="D53" s="117"/>
      <c r="E53" s="118">
        <f t="shared" si="0"/>
        <v>0</v>
      </c>
      <c r="F53" s="107">
        <f t="shared" si="1"/>
        <v>0</v>
      </c>
      <c r="G53" s="160">
        <f t="shared" si="2"/>
        <v>0</v>
      </c>
      <c r="H53" s="108">
        <f t="shared" si="3"/>
        <v>0</v>
      </c>
      <c r="I53" s="109">
        <f t="shared" si="4"/>
        <v>0</v>
      </c>
      <c r="J53" s="114"/>
      <c r="K53" s="343"/>
      <c r="L53" s="344"/>
      <c r="M53" s="345"/>
      <c r="N53" s="120" t="b">
        <f t="shared" si="5"/>
        <v>0</v>
      </c>
      <c r="O53" s="114"/>
      <c r="P53" s="112" t="b">
        <f t="shared" si="6"/>
        <v>0</v>
      </c>
      <c r="Q53" s="114"/>
      <c r="R53" s="168"/>
      <c r="S53" s="169"/>
      <c r="T53" s="170"/>
    </row>
    <row r="54" spans="1:20">
      <c r="A54" s="142"/>
      <c r="B54" s="115"/>
      <c r="C54" s="116"/>
      <c r="D54" s="117"/>
      <c r="E54" s="118">
        <f t="shared" si="0"/>
        <v>0</v>
      </c>
      <c r="F54" s="107">
        <f t="shared" si="1"/>
        <v>0</v>
      </c>
      <c r="G54" s="160">
        <f t="shared" si="2"/>
        <v>0</v>
      </c>
      <c r="H54" s="108">
        <f t="shared" si="3"/>
        <v>0</v>
      </c>
      <c r="I54" s="109">
        <f t="shared" si="4"/>
        <v>0</v>
      </c>
      <c r="J54" s="114"/>
      <c r="K54" s="343"/>
      <c r="L54" s="344"/>
      <c r="M54" s="345"/>
      <c r="N54" s="120" t="b">
        <f t="shared" si="5"/>
        <v>0</v>
      </c>
      <c r="O54" s="114"/>
      <c r="P54" s="112" t="b">
        <f t="shared" si="6"/>
        <v>0</v>
      </c>
      <c r="Q54" s="114"/>
      <c r="R54" s="168"/>
      <c r="S54" s="169"/>
      <c r="T54" s="170"/>
    </row>
    <row r="55" spans="1:20">
      <c r="A55" s="142"/>
      <c r="B55" s="115"/>
      <c r="C55" s="116"/>
      <c r="D55" s="117"/>
      <c r="E55" s="118">
        <f t="shared" si="0"/>
        <v>0</v>
      </c>
      <c r="F55" s="107">
        <f t="shared" si="1"/>
        <v>0</v>
      </c>
      <c r="G55" s="160">
        <f t="shared" si="2"/>
        <v>0</v>
      </c>
      <c r="H55" s="108">
        <f t="shared" si="3"/>
        <v>0</v>
      </c>
      <c r="I55" s="109">
        <f t="shared" si="4"/>
        <v>0</v>
      </c>
      <c r="J55" s="114"/>
      <c r="K55" s="343"/>
      <c r="L55" s="344"/>
      <c r="M55" s="345"/>
      <c r="N55" s="120" t="b">
        <f t="shared" si="5"/>
        <v>0</v>
      </c>
      <c r="O55" s="114"/>
      <c r="P55" s="112" t="b">
        <f t="shared" si="6"/>
        <v>0</v>
      </c>
      <c r="Q55" s="114"/>
      <c r="R55" s="168"/>
      <c r="S55" s="169"/>
      <c r="T55" s="170"/>
    </row>
    <row r="56" spans="1:20">
      <c r="A56" s="142"/>
      <c r="B56" s="115"/>
      <c r="C56" s="116"/>
      <c r="D56" s="117"/>
      <c r="E56" s="118">
        <f t="shared" si="0"/>
        <v>0</v>
      </c>
      <c r="F56" s="107">
        <f t="shared" si="1"/>
        <v>0</v>
      </c>
      <c r="G56" s="160">
        <f t="shared" si="2"/>
        <v>0</v>
      </c>
      <c r="H56" s="108">
        <f t="shared" si="3"/>
        <v>0</v>
      </c>
      <c r="I56" s="109">
        <f t="shared" si="4"/>
        <v>0</v>
      </c>
      <c r="J56" s="114"/>
      <c r="K56" s="343"/>
      <c r="L56" s="344"/>
      <c r="M56" s="345"/>
      <c r="N56" s="120" t="b">
        <f t="shared" si="5"/>
        <v>0</v>
      </c>
      <c r="O56" s="114"/>
      <c r="P56" s="112" t="b">
        <f t="shared" si="6"/>
        <v>0</v>
      </c>
      <c r="Q56" s="114"/>
      <c r="R56" s="168"/>
      <c r="S56" s="169"/>
      <c r="T56" s="170"/>
    </row>
    <row r="57" spans="1:20">
      <c r="A57" s="142"/>
      <c r="B57" s="115"/>
      <c r="C57" s="116"/>
      <c r="D57" s="117"/>
      <c r="E57" s="118">
        <f t="shared" si="0"/>
        <v>0</v>
      </c>
      <c r="F57" s="107">
        <f t="shared" si="1"/>
        <v>0</v>
      </c>
      <c r="G57" s="160">
        <f t="shared" si="2"/>
        <v>0</v>
      </c>
      <c r="H57" s="108">
        <f t="shared" si="3"/>
        <v>0</v>
      </c>
      <c r="I57" s="109">
        <f t="shared" si="4"/>
        <v>0</v>
      </c>
      <c r="J57" s="114"/>
      <c r="K57" s="343"/>
      <c r="L57" s="344"/>
      <c r="M57" s="345"/>
      <c r="N57" s="120" t="b">
        <f t="shared" si="5"/>
        <v>0</v>
      </c>
      <c r="O57" s="114"/>
      <c r="P57" s="112" t="b">
        <f t="shared" si="6"/>
        <v>0</v>
      </c>
      <c r="Q57" s="114"/>
      <c r="R57" s="168"/>
      <c r="S57" s="169"/>
      <c r="T57" s="170"/>
    </row>
    <row r="58" spans="1:20">
      <c r="A58" s="142"/>
      <c r="B58" s="115"/>
      <c r="C58" s="116"/>
      <c r="D58" s="117"/>
      <c r="E58" s="118">
        <f t="shared" si="0"/>
        <v>0</v>
      </c>
      <c r="F58" s="107">
        <f t="shared" si="1"/>
        <v>0</v>
      </c>
      <c r="G58" s="160">
        <f t="shared" si="2"/>
        <v>0</v>
      </c>
      <c r="H58" s="108">
        <f t="shared" si="3"/>
        <v>0</v>
      </c>
      <c r="I58" s="109">
        <f t="shared" si="4"/>
        <v>0</v>
      </c>
      <c r="J58" s="114"/>
      <c r="K58" s="343"/>
      <c r="L58" s="344"/>
      <c r="M58" s="345"/>
      <c r="N58" s="120" t="b">
        <f t="shared" si="5"/>
        <v>0</v>
      </c>
      <c r="O58" s="114"/>
      <c r="P58" s="112" t="b">
        <f t="shared" si="6"/>
        <v>0</v>
      </c>
      <c r="Q58" s="114"/>
      <c r="R58" s="168"/>
      <c r="S58" s="169"/>
      <c r="T58" s="170"/>
    </row>
    <row r="59" spans="1:20">
      <c r="A59" s="142"/>
      <c r="B59" s="115"/>
      <c r="C59" s="116"/>
      <c r="D59" s="117"/>
      <c r="E59" s="118">
        <f t="shared" si="0"/>
        <v>0</v>
      </c>
      <c r="F59" s="107">
        <f t="shared" si="1"/>
        <v>0</v>
      </c>
      <c r="G59" s="160">
        <f t="shared" si="2"/>
        <v>0</v>
      </c>
      <c r="H59" s="108">
        <f t="shared" si="3"/>
        <v>0</v>
      </c>
      <c r="I59" s="109">
        <f t="shared" si="4"/>
        <v>0</v>
      </c>
      <c r="J59" s="114"/>
      <c r="K59" s="343"/>
      <c r="L59" s="344"/>
      <c r="M59" s="345"/>
      <c r="N59" s="120" t="b">
        <f t="shared" si="5"/>
        <v>0</v>
      </c>
      <c r="O59" s="114"/>
      <c r="P59" s="112" t="b">
        <f t="shared" si="6"/>
        <v>0</v>
      </c>
      <c r="Q59" s="114"/>
      <c r="R59" s="168"/>
      <c r="S59" s="169"/>
      <c r="T59" s="170"/>
    </row>
    <row r="60" spans="1:20">
      <c r="A60" s="142"/>
      <c r="B60" s="115"/>
      <c r="C60" s="116"/>
      <c r="D60" s="117"/>
      <c r="E60" s="118">
        <f t="shared" si="0"/>
        <v>0</v>
      </c>
      <c r="F60" s="107">
        <f t="shared" si="1"/>
        <v>0</v>
      </c>
      <c r="G60" s="160">
        <f t="shared" si="2"/>
        <v>0</v>
      </c>
      <c r="H60" s="108">
        <f t="shared" si="3"/>
        <v>0</v>
      </c>
      <c r="I60" s="109">
        <f t="shared" si="4"/>
        <v>0</v>
      </c>
      <c r="J60" s="114"/>
      <c r="K60" s="343"/>
      <c r="L60" s="344"/>
      <c r="M60" s="345"/>
      <c r="N60" s="120" t="b">
        <f t="shared" si="5"/>
        <v>0</v>
      </c>
      <c r="O60" s="114"/>
      <c r="P60" s="112" t="b">
        <f t="shared" si="6"/>
        <v>0</v>
      </c>
      <c r="Q60" s="114"/>
      <c r="R60" s="168"/>
      <c r="S60" s="169"/>
      <c r="T60" s="170"/>
    </row>
    <row r="61" spans="1:20">
      <c r="A61" s="142"/>
      <c r="B61" s="115"/>
      <c r="C61" s="116"/>
      <c r="D61" s="117"/>
      <c r="E61" s="118">
        <f t="shared" si="0"/>
        <v>0</v>
      </c>
      <c r="F61" s="107">
        <f t="shared" si="1"/>
        <v>0</v>
      </c>
      <c r="G61" s="160">
        <f t="shared" si="2"/>
        <v>0</v>
      </c>
      <c r="H61" s="108">
        <f t="shared" si="3"/>
        <v>0</v>
      </c>
      <c r="I61" s="109">
        <f t="shared" si="4"/>
        <v>0</v>
      </c>
      <c r="J61" s="114"/>
      <c r="K61" s="343"/>
      <c r="L61" s="344"/>
      <c r="M61" s="345"/>
      <c r="N61" s="120" t="b">
        <f t="shared" si="5"/>
        <v>0</v>
      </c>
      <c r="O61" s="114"/>
      <c r="P61" s="112" t="b">
        <f t="shared" si="6"/>
        <v>0</v>
      </c>
      <c r="Q61" s="114"/>
      <c r="R61" s="168"/>
      <c r="S61" s="169"/>
      <c r="T61" s="170"/>
    </row>
    <row r="62" spans="1:20">
      <c r="A62" s="142"/>
      <c r="B62" s="115"/>
      <c r="C62" s="116"/>
      <c r="D62" s="117"/>
      <c r="E62" s="118">
        <f t="shared" si="0"/>
        <v>0</v>
      </c>
      <c r="F62" s="107">
        <f t="shared" si="1"/>
        <v>0</v>
      </c>
      <c r="G62" s="160">
        <f t="shared" si="2"/>
        <v>0</v>
      </c>
      <c r="H62" s="108">
        <f t="shared" si="3"/>
        <v>0</v>
      </c>
      <c r="I62" s="109">
        <f t="shared" si="4"/>
        <v>0</v>
      </c>
      <c r="J62" s="114"/>
      <c r="K62" s="343"/>
      <c r="L62" s="344"/>
      <c r="M62" s="345"/>
      <c r="N62" s="120" t="b">
        <f t="shared" si="5"/>
        <v>0</v>
      </c>
      <c r="O62" s="114"/>
      <c r="P62" s="112" t="b">
        <f t="shared" si="6"/>
        <v>0</v>
      </c>
      <c r="Q62" s="114"/>
      <c r="R62" s="168"/>
      <c r="S62" s="169"/>
      <c r="T62" s="170"/>
    </row>
    <row r="63" spans="1:20" ht="13.8" thickBot="1">
      <c r="A63" s="141"/>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sheetData>
  <sheetProtection formatCells="0" formatColumns="0" formatRows="0"/>
  <dataConsolidate/>
  <mergeCells count="74">
    <mergeCell ref="A1:T1"/>
    <mergeCell ref="A2:T2"/>
    <mergeCell ref="A4:D4"/>
    <mergeCell ref="G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80" priority="10">
      <formula>IF(AND(C11=4,D11=1),"1","E9")</formula>
    </cfRule>
  </conditionalFormatting>
  <conditionalFormatting sqref="G11:G63">
    <cfRule type="cellIs" dxfId="79" priority="9" operator="equal">
      <formula>"i"</formula>
    </cfRule>
  </conditionalFormatting>
  <conditionalFormatting sqref="H11:H63">
    <cfRule type="cellIs" dxfId="78" priority="8" operator="between">
      <formula>4</formula>
      <formula>8</formula>
    </cfRule>
  </conditionalFormatting>
  <conditionalFormatting sqref="I11:I63">
    <cfRule type="cellIs" dxfId="77" priority="6" operator="equal">
      <formula>"i"</formula>
    </cfRule>
    <cfRule type="cellIs" dxfId="76" priority="7" operator="between">
      <formula>9</formula>
      <formula>16</formula>
    </cfRule>
  </conditionalFormatting>
  <conditionalFormatting sqref="E11:E63">
    <cfRule type="cellIs" dxfId="75" priority="5" operator="equal">
      <formula>0</formula>
    </cfRule>
  </conditionalFormatting>
  <conditionalFormatting sqref="P11:P63">
    <cfRule type="cellIs" dxfId="74" priority="2" operator="equal">
      <formula>"Maximale"</formula>
    </cfRule>
    <cfRule type="cellIs" dxfId="73" priority="3" operator="equal">
      <formula>"Moyenne"</formula>
    </cfRule>
    <cfRule type="cellIs" dxfId="72" priority="4" operator="equal">
      <formula>"Faible"</formula>
    </cfRule>
  </conditionalFormatting>
  <conditionalFormatting sqref="G11:G63">
    <cfRule type="cellIs" dxfId="71" priority="1" operator="between">
      <formula>1</formula>
      <formula>3</formula>
    </cfRule>
  </conditionalFormatting>
  <dataValidations count="3">
    <dataValidation type="list" allowBlank="1" showInputMessage="1" showErrorMessage="1" sqref="C11:D63">
      <formula1>'Cotation du risque'!B50:B53</formula1>
    </dataValidation>
    <dataValidation type="list" allowBlank="1" showInputMessage="1" showErrorMessage="1" sqref="K11:M63">
      <formula1>'Cotation du risque'!B2:B4</formula1>
    </dataValidation>
    <dataValidation type="list" errorStyle="information" allowBlank="1" showInputMessage="1" showErrorMessage="1" error="Vous avez saisie du texte libre, cliquez sur Ok pour valider" prompt="Choisir le risque " sqref="A11:A63">
      <formula1>'Cotation du risque'!C13:C35</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W63"/>
  <sheetViews>
    <sheetView workbookViewId="0">
      <selection activeCell="O15" sqref="O15"/>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216"/>
      <c r="B3" s="216"/>
      <c r="C3" s="216"/>
      <c r="D3" s="216"/>
      <c r="E3" s="216"/>
      <c r="F3" s="216"/>
      <c r="G3" s="216"/>
      <c r="H3" s="216"/>
      <c r="I3" s="216"/>
      <c r="J3" s="216"/>
      <c r="K3" s="216"/>
      <c r="L3" s="216"/>
      <c r="M3" s="216"/>
      <c r="N3" s="216"/>
      <c r="O3" s="216"/>
      <c r="P3" s="216"/>
      <c r="Q3" s="216"/>
      <c r="R3" s="216"/>
      <c r="S3" s="216"/>
      <c r="T3" s="216"/>
    </row>
    <row r="4" spans="1:23" ht="19.5" customHeight="1" thickBot="1">
      <c r="A4" s="379" t="s">
        <v>13</v>
      </c>
      <c r="B4" s="380"/>
      <c r="C4" s="380"/>
      <c r="D4" s="380"/>
      <c r="E4" s="81">
        <v>1</v>
      </c>
      <c r="F4" s="81"/>
      <c r="G4" s="381" t="s">
        <v>41</v>
      </c>
      <c r="H4" s="381"/>
      <c r="I4" s="381"/>
      <c r="J4" s="382"/>
      <c r="K4" s="80"/>
      <c r="L4" s="80"/>
      <c r="M4" s="80"/>
      <c r="N4" s="80"/>
      <c r="O4" s="156" t="s">
        <v>128</v>
      </c>
      <c r="P4" s="80"/>
      <c r="Q4" s="137"/>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217">
        <v>3</v>
      </c>
      <c r="C8" s="365">
        <v>4</v>
      </c>
      <c r="D8" s="365"/>
      <c r="E8" s="365"/>
      <c r="F8" s="365"/>
      <c r="G8" s="365"/>
      <c r="H8" s="365"/>
      <c r="I8" s="365"/>
      <c r="J8" s="217">
        <v>5</v>
      </c>
      <c r="K8" s="365">
        <v>6</v>
      </c>
      <c r="L8" s="365"/>
      <c r="M8" s="365"/>
      <c r="N8" s="155"/>
      <c r="O8" s="217">
        <v>7</v>
      </c>
      <c r="P8" s="217">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218"/>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219"/>
      <c r="O10" s="356"/>
      <c r="P10" s="356"/>
      <c r="Q10" s="358"/>
      <c r="R10" s="148" t="s">
        <v>9</v>
      </c>
      <c r="S10" s="149" t="s">
        <v>10</v>
      </c>
      <c r="T10" s="150" t="s">
        <v>27</v>
      </c>
    </row>
    <row r="11" spans="1:23">
      <c r="A11" s="140"/>
      <c r="B11" s="103"/>
      <c r="C11" s="104"/>
      <c r="D11" s="105"/>
      <c r="E11" s="106">
        <f t="shared" ref="E11:E63" si="0">PRODUCT(C11:D11)</f>
        <v>0</v>
      </c>
      <c r="F11" s="107">
        <f>IF(AND(C11=1,D11=4),"i",E11)</f>
        <v>0</v>
      </c>
      <c r="G11" s="159">
        <f>F11</f>
        <v>0</v>
      </c>
      <c r="H11" s="221">
        <f>F11</f>
        <v>0</v>
      </c>
      <c r="I11" s="222">
        <f>F11</f>
        <v>0</v>
      </c>
      <c r="J11" s="223"/>
      <c r="K11" s="362"/>
      <c r="L11" s="363"/>
      <c r="M11" s="364"/>
      <c r="N11" s="111" t="b">
        <f>IF(LEFT(K11,5)="Bonne",1,IF(LEFT(K11,12)="Moyenne",2,IF(LEFT(K11,17)="Insuffisante",3)))</f>
        <v>0</v>
      </c>
      <c r="O11" s="223"/>
      <c r="P11" s="220" t="b">
        <f>IF(AND(F11="i",N11=1),"Faible",IF(AND(F11="i",N11=2),"Faible",IF(AND(F11="i",N11=3),"Moyenne",IF(AND(F11&lt;9,N11=1),"Faible",IF(AND(F11&gt;8,N11=1),"Moyenne",IF(AND(F11&lt;9,N11=2),"Moyenne",IF(AND(F11&gt;8,N11=2),"Maximale",IF(AND(F11&lt;4,N11=3),"Moyenne",IF(AND(F11&gt;3,N11=3),"Maximale")))))))))</f>
        <v>0</v>
      </c>
      <c r="Q11" s="223"/>
      <c r="R11" s="171"/>
      <c r="S11" s="172"/>
      <c r="T11" s="173"/>
    </row>
    <row r="12" spans="1:23">
      <c r="A12" s="142"/>
      <c r="B12" s="115"/>
      <c r="C12" s="116"/>
      <c r="D12" s="117"/>
      <c r="E12" s="118">
        <f t="shared" si="0"/>
        <v>0</v>
      </c>
      <c r="F12" s="107">
        <f t="shared" ref="F12:F63" si="1">IF(AND(C12=1,D12=4),"i",E12)</f>
        <v>0</v>
      </c>
      <c r="G12" s="224">
        <f t="shared" ref="G12:G63" si="2">F12</f>
        <v>0</v>
      </c>
      <c r="H12" s="221">
        <f t="shared" ref="H12:H63" si="3">F12</f>
        <v>0</v>
      </c>
      <c r="I12" s="222">
        <f t="shared" ref="I12:I63" si="4">F12</f>
        <v>0</v>
      </c>
      <c r="J12" s="114"/>
      <c r="K12" s="343"/>
      <c r="L12" s="344"/>
      <c r="M12" s="345"/>
      <c r="N12" s="120" t="b">
        <f t="shared" ref="N12:N63" si="5">IF(LEFT(K12,5)="Bonne",1,IF(LEFT(K12,12)="Moyenne",2,IF(LEFT(K12,17)="Insuffisante",3)))</f>
        <v>0</v>
      </c>
      <c r="O12" s="114"/>
      <c r="P12" s="220" t="b">
        <f t="shared" ref="P12:P63" si="6">IF(AND(F12="i",N12=1),"Faible",IF(AND(F12="i",N12=2),"Faible",IF(AND(F12="i",N12=3),"Moyenne",IF(AND(F12&lt;9,N12=1),"Faible",IF(AND(F12&gt;8,N12=1),"Moyenne",IF(AND(F12&lt;9,N12=2),"Moyenne",IF(AND(F12&gt;8,N12=2),"Maximale",IF(AND(F12&lt;4,N12=3),"Moyenne",IF(AND(F12&gt;3,N12=3),"Maximale")))))))))</f>
        <v>0</v>
      </c>
      <c r="Q12" s="114"/>
      <c r="R12" s="168"/>
      <c r="S12" s="169"/>
      <c r="T12" s="170"/>
    </row>
    <row r="13" spans="1:23" ht="12.75" customHeight="1">
      <c r="A13" s="142"/>
      <c r="B13" s="115"/>
      <c r="C13" s="116"/>
      <c r="D13" s="117"/>
      <c r="E13" s="118">
        <f t="shared" si="0"/>
        <v>0</v>
      </c>
      <c r="F13" s="107">
        <f t="shared" si="1"/>
        <v>0</v>
      </c>
      <c r="G13" s="224">
        <f t="shared" si="2"/>
        <v>0</v>
      </c>
      <c r="H13" s="221">
        <f t="shared" si="3"/>
        <v>0</v>
      </c>
      <c r="I13" s="222">
        <f t="shared" si="4"/>
        <v>0</v>
      </c>
      <c r="J13" s="114"/>
      <c r="K13" s="343"/>
      <c r="L13" s="344"/>
      <c r="M13" s="345"/>
      <c r="N13" s="120" t="b">
        <f t="shared" si="5"/>
        <v>0</v>
      </c>
      <c r="O13" s="114"/>
      <c r="P13" s="220" t="b">
        <f t="shared" si="6"/>
        <v>0</v>
      </c>
      <c r="Q13" s="114"/>
      <c r="R13" s="168"/>
      <c r="S13" s="169"/>
      <c r="T13" s="170"/>
    </row>
    <row r="14" spans="1:23" ht="12.75" customHeight="1">
      <c r="A14" s="142"/>
      <c r="B14" s="115"/>
      <c r="C14" s="116"/>
      <c r="D14" s="117"/>
      <c r="E14" s="118">
        <f t="shared" si="0"/>
        <v>0</v>
      </c>
      <c r="F14" s="107">
        <f t="shared" si="1"/>
        <v>0</v>
      </c>
      <c r="G14" s="224">
        <f t="shared" si="2"/>
        <v>0</v>
      </c>
      <c r="H14" s="221">
        <f t="shared" si="3"/>
        <v>0</v>
      </c>
      <c r="I14" s="222">
        <f t="shared" si="4"/>
        <v>0</v>
      </c>
      <c r="J14" s="114"/>
      <c r="K14" s="343"/>
      <c r="L14" s="344"/>
      <c r="M14" s="345"/>
      <c r="N14" s="120" t="b">
        <f t="shared" si="5"/>
        <v>0</v>
      </c>
      <c r="O14" s="114"/>
      <c r="P14" s="220" t="b">
        <f t="shared" si="6"/>
        <v>0</v>
      </c>
      <c r="Q14" s="114"/>
      <c r="R14" s="168"/>
      <c r="S14" s="169"/>
      <c r="T14" s="170"/>
    </row>
    <row r="15" spans="1:23">
      <c r="A15" s="142"/>
      <c r="B15" s="115"/>
      <c r="C15" s="116"/>
      <c r="D15" s="117"/>
      <c r="E15" s="118">
        <f t="shared" si="0"/>
        <v>0</v>
      </c>
      <c r="F15" s="107">
        <f t="shared" si="1"/>
        <v>0</v>
      </c>
      <c r="G15" s="224">
        <f t="shared" si="2"/>
        <v>0</v>
      </c>
      <c r="H15" s="221">
        <f t="shared" si="3"/>
        <v>0</v>
      </c>
      <c r="I15" s="119">
        <f t="shared" si="4"/>
        <v>0</v>
      </c>
      <c r="J15" s="139"/>
      <c r="K15" s="343"/>
      <c r="L15" s="344"/>
      <c r="M15" s="345"/>
      <c r="N15" s="120" t="b">
        <f t="shared" si="5"/>
        <v>0</v>
      </c>
      <c r="O15" s="114"/>
      <c r="P15" s="220" t="b">
        <f t="shared" si="6"/>
        <v>0</v>
      </c>
      <c r="Q15" s="114"/>
      <c r="R15" s="168"/>
      <c r="S15" s="169"/>
      <c r="T15" s="170"/>
    </row>
    <row r="16" spans="1:23">
      <c r="A16" s="142"/>
      <c r="B16" s="115"/>
      <c r="C16" s="116"/>
      <c r="D16" s="117"/>
      <c r="E16" s="118">
        <f t="shared" si="0"/>
        <v>0</v>
      </c>
      <c r="F16" s="107">
        <f t="shared" si="1"/>
        <v>0</v>
      </c>
      <c r="G16" s="224">
        <f t="shared" si="2"/>
        <v>0</v>
      </c>
      <c r="H16" s="221">
        <f t="shared" si="3"/>
        <v>0</v>
      </c>
      <c r="I16" s="222">
        <f t="shared" si="4"/>
        <v>0</v>
      </c>
      <c r="J16" s="114"/>
      <c r="K16" s="343"/>
      <c r="L16" s="344"/>
      <c r="M16" s="345"/>
      <c r="N16" s="120" t="b">
        <f t="shared" si="5"/>
        <v>0</v>
      </c>
      <c r="O16" s="114"/>
      <c r="P16" s="220" t="b">
        <f t="shared" si="6"/>
        <v>0</v>
      </c>
      <c r="Q16" s="114"/>
      <c r="R16" s="168"/>
      <c r="S16" s="169"/>
      <c r="T16" s="170"/>
    </row>
    <row r="17" spans="1:20">
      <c r="A17" s="142"/>
      <c r="B17" s="115"/>
      <c r="C17" s="116"/>
      <c r="D17" s="117"/>
      <c r="E17" s="118">
        <f t="shared" si="0"/>
        <v>0</v>
      </c>
      <c r="F17" s="107">
        <f t="shared" si="1"/>
        <v>0</v>
      </c>
      <c r="G17" s="224">
        <f t="shared" si="2"/>
        <v>0</v>
      </c>
      <c r="H17" s="221">
        <f t="shared" si="3"/>
        <v>0</v>
      </c>
      <c r="I17" s="222">
        <f t="shared" si="4"/>
        <v>0</v>
      </c>
      <c r="J17" s="114"/>
      <c r="K17" s="343"/>
      <c r="L17" s="344"/>
      <c r="M17" s="345"/>
      <c r="N17" s="120" t="b">
        <f t="shared" si="5"/>
        <v>0</v>
      </c>
      <c r="O17" s="114"/>
      <c r="P17" s="220" t="b">
        <f t="shared" si="6"/>
        <v>0</v>
      </c>
      <c r="Q17" s="114"/>
      <c r="R17" s="168"/>
      <c r="S17" s="169"/>
      <c r="T17" s="170"/>
    </row>
    <row r="18" spans="1:20">
      <c r="A18" s="142"/>
      <c r="B18" s="115"/>
      <c r="C18" s="116"/>
      <c r="D18" s="117"/>
      <c r="E18" s="118">
        <f t="shared" si="0"/>
        <v>0</v>
      </c>
      <c r="F18" s="107">
        <f t="shared" si="1"/>
        <v>0</v>
      </c>
      <c r="G18" s="224">
        <f t="shared" si="2"/>
        <v>0</v>
      </c>
      <c r="H18" s="221">
        <f t="shared" si="3"/>
        <v>0</v>
      </c>
      <c r="I18" s="222">
        <f t="shared" si="4"/>
        <v>0</v>
      </c>
      <c r="J18" s="114"/>
      <c r="K18" s="343"/>
      <c r="L18" s="344"/>
      <c r="M18" s="345"/>
      <c r="N18" s="120" t="b">
        <f t="shared" si="5"/>
        <v>0</v>
      </c>
      <c r="O18" s="114"/>
      <c r="P18" s="220" t="b">
        <f t="shared" si="6"/>
        <v>0</v>
      </c>
      <c r="Q18" s="114"/>
      <c r="R18" s="168"/>
      <c r="S18" s="169"/>
      <c r="T18" s="170"/>
    </row>
    <row r="19" spans="1:20">
      <c r="A19" s="142"/>
      <c r="B19" s="115"/>
      <c r="C19" s="116"/>
      <c r="D19" s="117"/>
      <c r="E19" s="118">
        <f t="shared" si="0"/>
        <v>0</v>
      </c>
      <c r="F19" s="107">
        <f t="shared" si="1"/>
        <v>0</v>
      </c>
      <c r="G19" s="224">
        <f t="shared" si="2"/>
        <v>0</v>
      </c>
      <c r="H19" s="221">
        <f t="shared" si="3"/>
        <v>0</v>
      </c>
      <c r="I19" s="222">
        <f t="shared" si="4"/>
        <v>0</v>
      </c>
      <c r="J19" s="114"/>
      <c r="K19" s="343"/>
      <c r="L19" s="344"/>
      <c r="M19" s="345"/>
      <c r="N19" s="120" t="b">
        <f t="shared" si="5"/>
        <v>0</v>
      </c>
      <c r="O19" s="114"/>
      <c r="P19" s="220" t="b">
        <f t="shared" si="6"/>
        <v>0</v>
      </c>
      <c r="Q19" s="114"/>
      <c r="R19" s="168"/>
      <c r="S19" s="169"/>
      <c r="T19" s="170"/>
    </row>
    <row r="20" spans="1:20">
      <c r="A20" s="142"/>
      <c r="B20" s="115"/>
      <c r="C20" s="116"/>
      <c r="D20" s="117"/>
      <c r="E20" s="118">
        <f t="shared" si="0"/>
        <v>0</v>
      </c>
      <c r="F20" s="107">
        <f t="shared" si="1"/>
        <v>0</v>
      </c>
      <c r="G20" s="224">
        <f t="shared" si="2"/>
        <v>0</v>
      </c>
      <c r="H20" s="221">
        <f t="shared" si="3"/>
        <v>0</v>
      </c>
      <c r="I20" s="222">
        <f t="shared" si="4"/>
        <v>0</v>
      </c>
      <c r="J20" s="114"/>
      <c r="K20" s="343"/>
      <c r="L20" s="344"/>
      <c r="M20" s="345"/>
      <c r="N20" s="120" t="b">
        <f t="shared" si="5"/>
        <v>0</v>
      </c>
      <c r="O20" s="114"/>
      <c r="P20" s="220" t="b">
        <f t="shared" si="6"/>
        <v>0</v>
      </c>
      <c r="Q20" s="114"/>
      <c r="R20" s="168"/>
      <c r="S20" s="169"/>
      <c r="T20" s="170"/>
    </row>
    <row r="21" spans="1:20">
      <c r="A21" s="142"/>
      <c r="B21" s="115"/>
      <c r="C21" s="116"/>
      <c r="D21" s="117"/>
      <c r="E21" s="118">
        <f t="shared" si="0"/>
        <v>0</v>
      </c>
      <c r="F21" s="107">
        <f t="shared" si="1"/>
        <v>0</v>
      </c>
      <c r="G21" s="224">
        <f t="shared" si="2"/>
        <v>0</v>
      </c>
      <c r="H21" s="221">
        <f t="shared" si="3"/>
        <v>0</v>
      </c>
      <c r="I21" s="222">
        <f t="shared" si="4"/>
        <v>0</v>
      </c>
      <c r="J21" s="114"/>
      <c r="K21" s="343"/>
      <c r="L21" s="344"/>
      <c r="M21" s="345"/>
      <c r="N21" s="120" t="b">
        <f t="shared" si="5"/>
        <v>0</v>
      </c>
      <c r="O21" s="114"/>
      <c r="P21" s="220" t="b">
        <f t="shared" si="6"/>
        <v>0</v>
      </c>
      <c r="Q21" s="114"/>
      <c r="R21" s="168"/>
      <c r="S21" s="169"/>
      <c r="T21" s="170"/>
    </row>
    <row r="22" spans="1:20">
      <c r="A22" s="142"/>
      <c r="B22" s="115"/>
      <c r="C22" s="116"/>
      <c r="D22" s="117"/>
      <c r="E22" s="118">
        <f t="shared" si="0"/>
        <v>0</v>
      </c>
      <c r="F22" s="107">
        <f t="shared" si="1"/>
        <v>0</v>
      </c>
      <c r="G22" s="224">
        <f t="shared" si="2"/>
        <v>0</v>
      </c>
      <c r="H22" s="221">
        <f t="shared" si="3"/>
        <v>0</v>
      </c>
      <c r="I22" s="222">
        <f t="shared" si="4"/>
        <v>0</v>
      </c>
      <c r="J22" s="114"/>
      <c r="K22" s="343"/>
      <c r="L22" s="344"/>
      <c r="M22" s="345"/>
      <c r="N22" s="120" t="b">
        <f t="shared" si="5"/>
        <v>0</v>
      </c>
      <c r="O22" s="114"/>
      <c r="P22" s="220" t="b">
        <f t="shared" si="6"/>
        <v>0</v>
      </c>
      <c r="Q22" s="114"/>
      <c r="R22" s="168"/>
      <c r="S22" s="169"/>
      <c r="T22" s="170"/>
    </row>
    <row r="23" spans="1:20">
      <c r="A23" s="142"/>
      <c r="B23" s="115"/>
      <c r="C23" s="116"/>
      <c r="D23" s="117"/>
      <c r="E23" s="118">
        <f t="shared" si="0"/>
        <v>0</v>
      </c>
      <c r="F23" s="107">
        <f t="shared" si="1"/>
        <v>0</v>
      </c>
      <c r="G23" s="224">
        <f t="shared" si="2"/>
        <v>0</v>
      </c>
      <c r="H23" s="221">
        <f t="shared" si="3"/>
        <v>0</v>
      </c>
      <c r="I23" s="222">
        <f t="shared" si="4"/>
        <v>0</v>
      </c>
      <c r="J23" s="114"/>
      <c r="K23" s="343"/>
      <c r="L23" s="344"/>
      <c r="M23" s="345"/>
      <c r="N23" s="120" t="b">
        <f t="shared" si="5"/>
        <v>0</v>
      </c>
      <c r="O23" s="114"/>
      <c r="P23" s="220" t="b">
        <f t="shared" si="6"/>
        <v>0</v>
      </c>
      <c r="Q23" s="114"/>
      <c r="R23" s="168"/>
      <c r="S23" s="169"/>
      <c r="T23" s="170"/>
    </row>
    <row r="24" spans="1:20">
      <c r="A24" s="142"/>
      <c r="B24" s="115"/>
      <c r="C24" s="116"/>
      <c r="D24" s="117"/>
      <c r="E24" s="118">
        <f t="shared" si="0"/>
        <v>0</v>
      </c>
      <c r="F24" s="107">
        <f t="shared" si="1"/>
        <v>0</v>
      </c>
      <c r="G24" s="224">
        <f t="shared" si="2"/>
        <v>0</v>
      </c>
      <c r="H24" s="221">
        <f t="shared" si="3"/>
        <v>0</v>
      </c>
      <c r="I24" s="222">
        <f t="shared" si="4"/>
        <v>0</v>
      </c>
      <c r="J24" s="114"/>
      <c r="K24" s="343"/>
      <c r="L24" s="344"/>
      <c r="M24" s="345"/>
      <c r="N24" s="120" t="b">
        <f t="shared" si="5"/>
        <v>0</v>
      </c>
      <c r="O24" s="114"/>
      <c r="P24" s="220" t="b">
        <f t="shared" si="6"/>
        <v>0</v>
      </c>
      <c r="Q24" s="114"/>
      <c r="R24" s="168"/>
      <c r="S24" s="169"/>
      <c r="T24" s="170"/>
    </row>
    <row r="25" spans="1:20">
      <c r="A25" s="142"/>
      <c r="B25" s="115"/>
      <c r="C25" s="116"/>
      <c r="D25" s="117"/>
      <c r="E25" s="118">
        <f t="shared" si="0"/>
        <v>0</v>
      </c>
      <c r="F25" s="107">
        <f t="shared" si="1"/>
        <v>0</v>
      </c>
      <c r="G25" s="224">
        <f t="shared" si="2"/>
        <v>0</v>
      </c>
      <c r="H25" s="221">
        <f t="shared" si="3"/>
        <v>0</v>
      </c>
      <c r="I25" s="222">
        <f t="shared" si="4"/>
        <v>0</v>
      </c>
      <c r="J25" s="114"/>
      <c r="K25" s="343"/>
      <c r="L25" s="344"/>
      <c r="M25" s="345"/>
      <c r="N25" s="120" t="b">
        <f t="shared" si="5"/>
        <v>0</v>
      </c>
      <c r="O25" s="114"/>
      <c r="P25" s="220" t="b">
        <f t="shared" si="6"/>
        <v>0</v>
      </c>
      <c r="Q25" s="114"/>
      <c r="R25" s="168"/>
      <c r="S25" s="169"/>
      <c r="T25" s="170"/>
    </row>
    <row r="26" spans="1:20">
      <c r="A26" s="142"/>
      <c r="B26" s="115"/>
      <c r="C26" s="116"/>
      <c r="D26" s="117"/>
      <c r="E26" s="118">
        <f t="shared" si="0"/>
        <v>0</v>
      </c>
      <c r="F26" s="107">
        <f t="shared" si="1"/>
        <v>0</v>
      </c>
      <c r="G26" s="224">
        <f t="shared" si="2"/>
        <v>0</v>
      </c>
      <c r="H26" s="221">
        <f t="shared" si="3"/>
        <v>0</v>
      </c>
      <c r="I26" s="222">
        <f t="shared" si="4"/>
        <v>0</v>
      </c>
      <c r="J26" s="114"/>
      <c r="K26" s="343"/>
      <c r="L26" s="344"/>
      <c r="M26" s="345"/>
      <c r="N26" s="120" t="b">
        <f t="shared" si="5"/>
        <v>0</v>
      </c>
      <c r="O26" s="114"/>
      <c r="P26" s="220" t="b">
        <f t="shared" si="6"/>
        <v>0</v>
      </c>
      <c r="Q26" s="114"/>
      <c r="R26" s="168"/>
      <c r="S26" s="169"/>
      <c r="T26" s="170"/>
    </row>
    <row r="27" spans="1:20">
      <c r="A27" s="142"/>
      <c r="B27" s="115"/>
      <c r="C27" s="116"/>
      <c r="D27" s="117"/>
      <c r="E27" s="118">
        <f t="shared" si="0"/>
        <v>0</v>
      </c>
      <c r="F27" s="107">
        <f t="shared" si="1"/>
        <v>0</v>
      </c>
      <c r="G27" s="224">
        <f t="shared" si="2"/>
        <v>0</v>
      </c>
      <c r="H27" s="221">
        <f t="shared" si="3"/>
        <v>0</v>
      </c>
      <c r="I27" s="222">
        <f t="shared" si="4"/>
        <v>0</v>
      </c>
      <c r="J27" s="114"/>
      <c r="K27" s="343"/>
      <c r="L27" s="344"/>
      <c r="M27" s="345"/>
      <c r="N27" s="120" t="b">
        <f t="shared" si="5"/>
        <v>0</v>
      </c>
      <c r="O27" s="114"/>
      <c r="P27" s="220" t="b">
        <f t="shared" si="6"/>
        <v>0</v>
      </c>
      <c r="Q27" s="114"/>
      <c r="R27" s="168"/>
      <c r="S27" s="169"/>
      <c r="T27" s="170"/>
    </row>
    <row r="28" spans="1:20">
      <c r="A28" s="142"/>
      <c r="B28" s="115"/>
      <c r="C28" s="116"/>
      <c r="D28" s="117"/>
      <c r="E28" s="118">
        <f t="shared" si="0"/>
        <v>0</v>
      </c>
      <c r="F28" s="107">
        <f t="shared" si="1"/>
        <v>0</v>
      </c>
      <c r="G28" s="224">
        <f t="shared" si="2"/>
        <v>0</v>
      </c>
      <c r="H28" s="221">
        <f t="shared" si="3"/>
        <v>0</v>
      </c>
      <c r="I28" s="222">
        <f t="shared" si="4"/>
        <v>0</v>
      </c>
      <c r="J28" s="114"/>
      <c r="K28" s="343"/>
      <c r="L28" s="344"/>
      <c r="M28" s="345"/>
      <c r="N28" s="120" t="b">
        <f t="shared" si="5"/>
        <v>0</v>
      </c>
      <c r="O28" s="114"/>
      <c r="P28" s="220" t="b">
        <f t="shared" si="6"/>
        <v>0</v>
      </c>
      <c r="Q28" s="114"/>
      <c r="R28" s="168"/>
      <c r="S28" s="169"/>
      <c r="T28" s="170"/>
    </row>
    <row r="29" spans="1:20">
      <c r="A29" s="142"/>
      <c r="B29" s="115"/>
      <c r="C29" s="116"/>
      <c r="D29" s="117"/>
      <c r="E29" s="118">
        <f t="shared" si="0"/>
        <v>0</v>
      </c>
      <c r="F29" s="107">
        <f t="shared" si="1"/>
        <v>0</v>
      </c>
      <c r="G29" s="224">
        <f t="shared" si="2"/>
        <v>0</v>
      </c>
      <c r="H29" s="221">
        <f t="shared" si="3"/>
        <v>0</v>
      </c>
      <c r="I29" s="222">
        <f t="shared" si="4"/>
        <v>0</v>
      </c>
      <c r="J29" s="114"/>
      <c r="K29" s="343"/>
      <c r="L29" s="344"/>
      <c r="M29" s="345"/>
      <c r="N29" s="120" t="b">
        <f t="shared" si="5"/>
        <v>0</v>
      </c>
      <c r="O29" s="114"/>
      <c r="P29" s="220" t="b">
        <f t="shared" si="6"/>
        <v>0</v>
      </c>
      <c r="Q29" s="114"/>
      <c r="R29" s="168"/>
      <c r="S29" s="169"/>
      <c r="T29" s="170"/>
    </row>
    <row r="30" spans="1:20">
      <c r="A30" s="142"/>
      <c r="B30" s="115"/>
      <c r="C30" s="116"/>
      <c r="D30" s="117"/>
      <c r="E30" s="118">
        <f t="shared" si="0"/>
        <v>0</v>
      </c>
      <c r="F30" s="107">
        <f t="shared" si="1"/>
        <v>0</v>
      </c>
      <c r="G30" s="224">
        <f t="shared" si="2"/>
        <v>0</v>
      </c>
      <c r="H30" s="221">
        <f t="shared" si="3"/>
        <v>0</v>
      </c>
      <c r="I30" s="222">
        <f t="shared" si="4"/>
        <v>0</v>
      </c>
      <c r="J30" s="114"/>
      <c r="K30" s="343"/>
      <c r="L30" s="344"/>
      <c r="M30" s="345"/>
      <c r="N30" s="120" t="b">
        <f t="shared" si="5"/>
        <v>0</v>
      </c>
      <c r="O30" s="114"/>
      <c r="P30" s="220" t="b">
        <f t="shared" si="6"/>
        <v>0</v>
      </c>
      <c r="Q30" s="114"/>
      <c r="R30" s="168"/>
      <c r="S30" s="169"/>
      <c r="T30" s="170"/>
    </row>
    <row r="31" spans="1:20">
      <c r="A31" s="142"/>
      <c r="B31" s="115"/>
      <c r="C31" s="116"/>
      <c r="D31" s="117"/>
      <c r="E31" s="118">
        <f t="shared" si="0"/>
        <v>0</v>
      </c>
      <c r="F31" s="107">
        <f t="shared" si="1"/>
        <v>0</v>
      </c>
      <c r="G31" s="224">
        <f t="shared" si="2"/>
        <v>0</v>
      </c>
      <c r="H31" s="221">
        <f t="shared" si="3"/>
        <v>0</v>
      </c>
      <c r="I31" s="222">
        <f t="shared" si="4"/>
        <v>0</v>
      </c>
      <c r="J31" s="114"/>
      <c r="K31" s="343"/>
      <c r="L31" s="344"/>
      <c r="M31" s="345"/>
      <c r="N31" s="120" t="b">
        <f t="shared" si="5"/>
        <v>0</v>
      </c>
      <c r="O31" s="114"/>
      <c r="P31" s="220" t="b">
        <f t="shared" si="6"/>
        <v>0</v>
      </c>
      <c r="Q31" s="114"/>
      <c r="R31" s="168"/>
      <c r="S31" s="169"/>
      <c r="T31" s="170"/>
    </row>
    <row r="32" spans="1:20">
      <c r="A32" s="142"/>
      <c r="B32" s="115"/>
      <c r="C32" s="116"/>
      <c r="D32" s="117"/>
      <c r="E32" s="118">
        <f t="shared" si="0"/>
        <v>0</v>
      </c>
      <c r="F32" s="107">
        <f t="shared" si="1"/>
        <v>0</v>
      </c>
      <c r="G32" s="224">
        <f t="shared" si="2"/>
        <v>0</v>
      </c>
      <c r="H32" s="221">
        <f t="shared" si="3"/>
        <v>0</v>
      </c>
      <c r="I32" s="222">
        <f t="shared" si="4"/>
        <v>0</v>
      </c>
      <c r="J32" s="114"/>
      <c r="K32" s="343"/>
      <c r="L32" s="344"/>
      <c r="M32" s="345"/>
      <c r="N32" s="120" t="b">
        <f t="shared" si="5"/>
        <v>0</v>
      </c>
      <c r="O32" s="114"/>
      <c r="P32" s="220" t="b">
        <f t="shared" si="6"/>
        <v>0</v>
      </c>
      <c r="Q32" s="114"/>
      <c r="R32" s="168"/>
      <c r="S32" s="169"/>
      <c r="T32" s="170"/>
    </row>
    <row r="33" spans="1:20">
      <c r="A33" s="142"/>
      <c r="B33" s="115"/>
      <c r="C33" s="116"/>
      <c r="D33" s="117"/>
      <c r="E33" s="118">
        <f t="shared" si="0"/>
        <v>0</v>
      </c>
      <c r="F33" s="107">
        <f t="shared" si="1"/>
        <v>0</v>
      </c>
      <c r="G33" s="224">
        <f t="shared" si="2"/>
        <v>0</v>
      </c>
      <c r="H33" s="221">
        <f t="shared" si="3"/>
        <v>0</v>
      </c>
      <c r="I33" s="222">
        <f t="shared" si="4"/>
        <v>0</v>
      </c>
      <c r="J33" s="114"/>
      <c r="K33" s="343"/>
      <c r="L33" s="344"/>
      <c r="M33" s="345"/>
      <c r="N33" s="120" t="b">
        <f t="shared" si="5"/>
        <v>0</v>
      </c>
      <c r="O33" s="114"/>
      <c r="P33" s="220" t="b">
        <f t="shared" si="6"/>
        <v>0</v>
      </c>
      <c r="Q33" s="114"/>
      <c r="R33" s="168"/>
      <c r="S33" s="169"/>
      <c r="T33" s="170"/>
    </row>
    <row r="34" spans="1:20">
      <c r="A34" s="142"/>
      <c r="B34" s="115"/>
      <c r="C34" s="116"/>
      <c r="D34" s="117"/>
      <c r="E34" s="118">
        <f t="shared" si="0"/>
        <v>0</v>
      </c>
      <c r="F34" s="107">
        <f t="shared" si="1"/>
        <v>0</v>
      </c>
      <c r="G34" s="224">
        <f t="shared" si="2"/>
        <v>0</v>
      </c>
      <c r="H34" s="221">
        <f t="shared" si="3"/>
        <v>0</v>
      </c>
      <c r="I34" s="222">
        <f t="shared" si="4"/>
        <v>0</v>
      </c>
      <c r="J34" s="114"/>
      <c r="K34" s="343"/>
      <c r="L34" s="344"/>
      <c r="M34" s="345"/>
      <c r="N34" s="120" t="b">
        <f t="shared" si="5"/>
        <v>0</v>
      </c>
      <c r="O34" s="114"/>
      <c r="P34" s="220" t="b">
        <f t="shared" si="6"/>
        <v>0</v>
      </c>
      <c r="Q34" s="114"/>
      <c r="R34" s="168"/>
      <c r="S34" s="169"/>
      <c r="T34" s="170"/>
    </row>
    <row r="35" spans="1:20">
      <c r="A35" s="142"/>
      <c r="B35" s="115"/>
      <c r="C35" s="116"/>
      <c r="D35" s="117"/>
      <c r="E35" s="118">
        <f t="shared" si="0"/>
        <v>0</v>
      </c>
      <c r="F35" s="107">
        <f t="shared" si="1"/>
        <v>0</v>
      </c>
      <c r="G35" s="224">
        <f t="shared" si="2"/>
        <v>0</v>
      </c>
      <c r="H35" s="221">
        <f t="shared" si="3"/>
        <v>0</v>
      </c>
      <c r="I35" s="222">
        <f t="shared" si="4"/>
        <v>0</v>
      </c>
      <c r="J35" s="114"/>
      <c r="K35" s="343"/>
      <c r="L35" s="344"/>
      <c r="M35" s="345"/>
      <c r="N35" s="120" t="b">
        <f t="shared" si="5"/>
        <v>0</v>
      </c>
      <c r="O35" s="114"/>
      <c r="P35" s="220" t="b">
        <f t="shared" si="6"/>
        <v>0</v>
      </c>
      <c r="Q35" s="114"/>
      <c r="R35" s="168"/>
      <c r="S35" s="169"/>
      <c r="T35" s="170"/>
    </row>
    <row r="36" spans="1:20">
      <c r="A36" s="142"/>
      <c r="B36" s="115"/>
      <c r="C36" s="116"/>
      <c r="D36" s="117"/>
      <c r="E36" s="118">
        <f t="shared" si="0"/>
        <v>0</v>
      </c>
      <c r="F36" s="107">
        <f t="shared" si="1"/>
        <v>0</v>
      </c>
      <c r="G36" s="224">
        <f t="shared" si="2"/>
        <v>0</v>
      </c>
      <c r="H36" s="221">
        <f t="shared" si="3"/>
        <v>0</v>
      </c>
      <c r="I36" s="222">
        <f t="shared" si="4"/>
        <v>0</v>
      </c>
      <c r="J36" s="114"/>
      <c r="K36" s="343"/>
      <c r="L36" s="344"/>
      <c r="M36" s="345"/>
      <c r="N36" s="120" t="b">
        <f t="shared" si="5"/>
        <v>0</v>
      </c>
      <c r="O36" s="114"/>
      <c r="P36" s="220" t="b">
        <f t="shared" si="6"/>
        <v>0</v>
      </c>
      <c r="Q36" s="114"/>
      <c r="R36" s="168"/>
      <c r="S36" s="169"/>
      <c r="T36" s="170"/>
    </row>
    <row r="37" spans="1:20">
      <c r="A37" s="142"/>
      <c r="B37" s="115"/>
      <c r="C37" s="116"/>
      <c r="D37" s="117"/>
      <c r="E37" s="118">
        <f t="shared" si="0"/>
        <v>0</v>
      </c>
      <c r="F37" s="107">
        <f t="shared" si="1"/>
        <v>0</v>
      </c>
      <c r="G37" s="224">
        <f t="shared" si="2"/>
        <v>0</v>
      </c>
      <c r="H37" s="221">
        <f t="shared" si="3"/>
        <v>0</v>
      </c>
      <c r="I37" s="222">
        <f t="shared" si="4"/>
        <v>0</v>
      </c>
      <c r="J37" s="114"/>
      <c r="K37" s="343"/>
      <c r="L37" s="344"/>
      <c r="M37" s="345"/>
      <c r="N37" s="120" t="b">
        <f t="shared" si="5"/>
        <v>0</v>
      </c>
      <c r="O37" s="114"/>
      <c r="P37" s="220" t="b">
        <f t="shared" si="6"/>
        <v>0</v>
      </c>
      <c r="Q37" s="114"/>
      <c r="R37" s="168"/>
      <c r="S37" s="169"/>
      <c r="T37" s="170"/>
    </row>
    <row r="38" spans="1:20">
      <c r="A38" s="142"/>
      <c r="B38" s="115"/>
      <c r="C38" s="116"/>
      <c r="D38" s="117"/>
      <c r="E38" s="118">
        <f t="shared" si="0"/>
        <v>0</v>
      </c>
      <c r="F38" s="107">
        <f t="shared" si="1"/>
        <v>0</v>
      </c>
      <c r="G38" s="224">
        <f t="shared" si="2"/>
        <v>0</v>
      </c>
      <c r="H38" s="221">
        <f t="shared" si="3"/>
        <v>0</v>
      </c>
      <c r="I38" s="222">
        <f t="shared" si="4"/>
        <v>0</v>
      </c>
      <c r="J38" s="114"/>
      <c r="K38" s="343"/>
      <c r="L38" s="344"/>
      <c r="M38" s="345"/>
      <c r="N38" s="120" t="b">
        <f t="shared" si="5"/>
        <v>0</v>
      </c>
      <c r="O38" s="114"/>
      <c r="P38" s="220" t="b">
        <f t="shared" si="6"/>
        <v>0</v>
      </c>
      <c r="Q38" s="114"/>
      <c r="R38" s="168"/>
      <c r="S38" s="169"/>
      <c r="T38" s="170"/>
    </row>
    <row r="39" spans="1:20">
      <c r="A39" s="142"/>
      <c r="B39" s="115"/>
      <c r="C39" s="116"/>
      <c r="D39" s="117"/>
      <c r="E39" s="118">
        <f t="shared" si="0"/>
        <v>0</v>
      </c>
      <c r="F39" s="107">
        <f t="shared" si="1"/>
        <v>0</v>
      </c>
      <c r="G39" s="224">
        <f t="shared" si="2"/>
        <v>0</v>
      </c>
      <c r="H39" s="221">
        <f t="shared" si="3"/>
        <v>0</v>
      </c>
      <c r="I39" s="222">
        <f t="shared" si="4"/>
        <v>0</v>
      </c>
      <c r="J39" s="114"/>
      <c r="K39" s="343"/>
      <c r="L39" s="344"/>
      <c r="M39" s="345"/>
      <c r="N39" s="120" t="b">
        <f t="shared" si="5"/>
        <v>0</v>
      </c>
      <c r="O39" s="114"/>
      <c r="P39" s="220" t="b">
        <f t="shared" si="6"/>
        <v>0</v>
      </c>
      <c r="Q39" s="114"/>
      <c r="R39" s="168"/>
      <c r="S39" s="169"/>
      <c r="T39" s="170"/>
    </row>
    <row r="40" spans="1:20">
      <c r="A40" s="142"/>
      <c r="B40" s="115"/>
      <c r="C40" s="116"/>
      <c r="D40" s="117"/>
      <c r="E40" s="118">
        <f t="shared" si="0"/>
        <v>0</v>
      </c>
      <c r="F40" s="107">
        <f t="shared" si="1"/>
        <v>0</v>
      </c>
      <c r="G40" s="224">
        <f t="shared" si="2"/>
        <v>0</v>
      </c>
      <c r="H40" s="221">
        <f t="shared" si="3"/>
        <v>0</v>
      </c>
      <c r="I40" s="222">
        <f t="shared" si="4"/>
        <v>0</v>
      </c>
      <c r="J40" s="114"/>
      <c r="K40" s="343"/>
      <c r="L40" s="344"/>
      <c r="M40" s="345"/>
      <c r="N40" s="120" t="b">
        <f t="shared" si="5"/>
        <v>0</v>
      </c>
      <c r="O40" s="114"/>
      <c r="P40" s="220" t="b">
        <f t="shared" si="6"/>
        <v>0</v>
      </c>
      <c r="Q40" s="114"/>
      <c r="R40" s="168"/>
      <c r="S40" s="169"/>
      <c r="T40" s="170"/>
    </row>
    <row r="41" spans="1:20">
      <c r="A41" s="142"/>
      <c r="B41" s="115"/>
      <c r="C41" s="116"/>
      <c r="D41" s="117"/>
      <c r="E41" s="118">
        <f t="shared" si="0"/>
        <v>0</v>
      </c>
      <c r="F41" s="107">
        <f t="shared" si="1"/>
        <v>0</v>
      </c>
      <c r="G41" s="224">
        <f t="shared" si="2"/>
        <v>0</v>
      </c>
      <c r="H41" s="221">
        <f t="shared" si="3"/>
        <v>0</v>
      </c>
      <c r="I41" s="222">
        <f t="shared" si="4"/>
        <v>0</v>
      </c>
      <c r="J41" s="114"/>
      <c r="K41" s="343"/>
      <c r="L41" s="344"/>
      <c r="M41" s="345"/>
      <c r="N41" s="120" t="b">
        <f t="shared" si="5"/>
        <v>0</v>
      </c>
      <c r="O41" s="114"/>
      <c r="P41" s="220" t="b">
        <f t="shared" si="6"/>
        <v>0</v>
      </c>
      <c r="Q41" s="114"/>
      <c r="R41" s="168"/>
      <c r="S41" s="169"/>
      <c r="T41" s="170"/>
    </row>
    <row r="42" spans="1:20">
      <c r="A42" s="142"/>
      <c r="B42" s="115"/>
      <c r="C42" s="116"/>
      <c r="D42" s="117"/>
      <c r="E42" s="118">
        <f t="shared" si="0"/>
        <v>0</v>
      </c>
      <c r="F42" s="107">
        <f t="shared" si="1"/>
        <v>0</v>
      </c>
      <c r="G42" s="224">
        <f t="shared" si="2"/>
        <v>0</v>
      </c>
      <c r="H42" s="221">
        <f t="shared" si="3"/>
        <v>0</v>
      </c>
      <c r="I42" s="222">
        <f t="shared" si="4"/>
        <v>0</v>
      </c>
      <c r="J42" s="114"/>
      <c r="K42" s="343"/>
      <c r="L42" s="344"/>
      <c r="M42" s="345"/>
      <c r="N42" s="120" t="b">
        <f t="shared" si="5"/>
        <v>0</v>
      </c>
      <c r="O42" s="114"/>
      <c r="P42" s="220" t="b">
        <f t="shared" si="6"/>
        <v>0</v>
      </c>
      <c r="Q42" s="114"/>
      <c r="R42" s="168"/>
      <c r="S42" s="169"/>
      <c r="T42" s="170"/>
    </row>
    <row r="43" spans="1:20">
      <c r="A43" s="142"/>
      <c r="B43" s="115"/>
      <c r="C43" s="116"/>
      <c r="D43" s="117"/>
      <c r="E43" s="118">
        <f t="shared" si="0"/>
        <v>0</v>
      </c>
      <c r="F43" s="107">
        <f t="shared" si="1"/>
        <v>0</v>
      </c>
      <c r="G43" s="224">
        <f t="shared" si="2"/>
        <v>0</v>
      </c>
      <c r="H43" s="221">
        <f t="shared" si="3"/>
        <v>0</v>
      </c>
      <c r="I43" s="222">
        <f t="shared" si="4"/>
        <v>0</v>
      </c>
      <c r="J43" s="114"/>
      <c r="K43" s="343"/>
      <c r="L43" s="344"/>
      <c r="M43" s="345"/>
      <c r="N43" s="120" t="b">
        <f t="shared" si="5"/>
        <v>0</v>
      </c>
      <c r="O43" s="114"/>
      <c r="P43" s="220" t="b">
        <f t="shared" si="6"/>
        <v>0</v>
      </c>
      <c r="Q43" s="114"/>
      <c r="R43" s="168"/>
      <c r="S43" s="169"/>
      <c r="T43" s="170"/>
    </row>
    <row r="44" spans="1:20">
      <c r="A44" s="142"/>
      <c r="B44" s="115"/>
      <c r="C44" s="116"/>
      <c r="D44" s="117"/>
      <c r="E44" s="118">
        <f t="shared" si="0"/>
        <v>0</v>
      </c>
      <c r="F44" s="107">
        <f t="shared" si="1"/>
        <v>0</v>
      </c>
      <c r="G44" s="224">
        <f t="shared" si="2"/>
        <v>0</v>
      </c>
      <c r="H44" s="221">
        <f t="shared" si="3"/>
        <v>0</v>
      </c>
      <c r="I44" s="222">
        <f t="shared" si="4"/>
        <v>0</v>
      </c>
      <c r="J44" s="114"/>
      <c r="K44" s="343"/>
      <c r="L44" s="344"/>
      <c r="M44" s="345"/>
      <c r="N44" s="120" t="b">
        <f t="shared" si="5"/>
        <v>0</v>
      </c>
      <c r="O44" s="114"/>
      <c r="P44" s="220" t="b">
        <f t="shared" si="6"/>
        <v>0</v>
      </c>
      <c r="Q44" s="114"/>
      <c r="R44" s="168"/>
      <c r="S44" s="169"/>
      <c r="T44" s="170"/>
    </row>
    <row r="45" spans="1:20">
      <c r="A45" s="142"/>
      <c r="B45" s="115"/>
      <c r="C45" s="116"/>
      <c r="D45" s="117"/>
      <c r="E45" s="118">
        <f t="shared" si="0"/>
        <v>0</v>
      </c>
      <c r="F45" s="107">
        <f t="shared" si="1"/>
        <v>0</v>
      </c>
      <c r="G45" s="224">
        <f t="shared" si="2"/>
        <v>0</v>
      </c>
      <c r="H45" s="221">
        <f t="shared" si="3"/>
        <v>0</v>
      </c>
      <c r="I45" s="222">
        <f t="shared" si="4"/>
        <v>0</v>
      </c>
      <c r="J45" s="114"/>
      <c r="K45" s="343"/>
      <c r="L45" s="344"/>
      <c r="M45" s="345"/>
      <c r="N45" s="120" t="b">
        <f t="shared" si="5"/>
        <v>0</v>
      </c>
      <c r="O45" s="114"/>
      <c r="P45" s="220" t="b">
        <f t="shared" si="6"/>
        <v>0</v>
      </c>
      <c r="Q45" s="114"/>
      <c r="R45" s="168"/>
      <c r="S45" s="169"/>
      <c r="T45" s="170"/>
    </row>
    <row r="46" spans="1:20">
      <c r="A46" s="142"/>
      <c r="B46" s="115"/>
      <c r="C46" s="116"/>
      <c r="D46" s="117"/>
      <c r="E46" s="118">
        <f t="shared" si="0"/>
        <v>0</v>
      </c>
      <c r="F46" s="107">
        <f t="shared" si="1"/>
        <v>0</v>
      </c>
      <c r="G46" s="224">
        <f t="shared" si="2"/>
        <v>0</v>
      </c>
      <c r="H46" s="221">
        <f t="shared" si="3"/>
        <v>0</v>
      </c>
      <c r="I46" s="222">
        <f t="shared" si="4"/>
        <v>0</v>
      </c>
      <c r="J46" s="114"/>
      <c r="K46" s="343"/>
      <c r="L46" s="344"/>
      <c r="M46" s="345"/>
      <c r="N46" s="120" t="b">
        <f t="shared" si="5"/>
        <v>0</v>
      </c>
      <c r="O46" s="114"/>
      <c r="P46" s="220" t="b">
        <f t="shared" si="6"/>
        <v>0</v>
      </c>
      <c r="Q46" s="114"/>
      <c r="R46" s="168"/>
      <c r="S46" s="169"/>
      <c r="T46" s="170"/>
    </row>
    <row r="47" spans="1:20">
      <c r="A47" s="142"/>
      <c r="B47" s="115"/>
      <c r="C47" s="116"/>
      <c r="D47" s="117"/>
      <c r="E47" s="118">
        <f t="shared" si="0"/>
        <v>0</v>
      </c>
      <c r="F47" s="107">
        <f t="shared" si="1"/>
        <v>0</v>
      </c>
      <c r="G47" s="224">
        <f t="shared" si="2"/>
        <v>0</v>
      </c>
      <c r="H47" s="221">
        <f t="shared" si="3"/>
        <v>0</v>
      </c>
      <c r="I47" s="222">
        <f t="shared" si="4"/>
        <v>0</v>
      </c>
      <c r="J47" s="114"/>
      <c r="K47" s="343"/>
      <c r="L47" s="344"/>
      <c r="M47" s="345"/>
      <c r="N47" s="120" t="b">
        <f t="shared" si="5"/>
        <v>0</v>
      </c>
      <c r="O47" s="114"/>
      <c r="P47" s="220" t="b">
        <f t="shared" si="6"/>
        <v>0</v>
      </c>
      <c r="Q47" s="114"/>
      <c r="R47" s="168"/>
      <c r="S47" s="169"/>
      <c r="T47" s="170"/>
    </row>
    <row r="48" spans="1:20">
      <c r="A48" s="142"/>
      <c r="B48" s="115"/>
      <c r="C48" s="116"/>
      <c r="D48" s="117"/>
      <c r="E48" s="118">
        <f t="shared" si="0"/>
        <v>0</v>
      </c>
      <c r="F48" s="107">
        <f t="shared" si="1"/>
        <v>0</v>
      </c>
      <c r="G48" s="224">
        <f t="shared" si="2"/>
        <v>0</v>
      </c>
      <c r="H48" s="221">
        <f t="shared" si="3"/>
        <v>0</v>
      </c>
      <c r="I48" s="222">
        <f t="shared" si="4"/>
        <v>0</v>
      </c>
      <c r="J48" s="114"/>
      <c r="K48" s="343"/>
      <c r="L48" s="344"/>
      <c r="M48" s="345"/>
      <c r="N48" s="120" t="b">
        <f t="shared" si="5"/>
        <v>0</v>
      </c>
      <c r="O48" s="114"/>
      <c r="P48" s="220" t="b">
        <f t="shared" si="6"/>
        <v>0</v>
      </c>
      <c r="Q48" s="114"/>
      <c r="R48" s="168"/>
      <c r="S48" s="169"/>
      <c r="T48" s="170"/>
    </row>
    <row r="49" spans="1:20">
      <c r="A49" s="142"/>
      <c r="B49" s="115"/>
      <c r="C49" s="116"/>
      <c r="D49" s="117"/>
      <c r="E49" s="118">
        <f t="shared" si="0"/>
        <v>0</v>
      </c>
      <c r="F49" s="107">
        <f t="shared" si="1"/>
        <v>0</v>
      </c>
      <c r="G49" s="224">
        <f t="shared" si="2"/>
        <v>0</v>
      </c>
      <c r="H49" s="221">
        <f t="shared" si="3"/>
        <v>0</v>
      </c>
      <c r="I49" s="222">
        <f t="shared" si="4"/>
        <v>0</v>
      </c>
      <c r="J49" s="114"/>
      <c r="K49" s="343"/>
      <c r="L49" s="344"/>
      <c r="M49" s="345"/>
      <c r="N49" s="120" t="b">
        <f t="shared" si="5"/>
        <v>0</v>
      </c>
      <c r="O49" s="114"/>
      <c r="P49" s="220" t="b">
        <f t="shared" si="6"/>
        <v>0</v>
      </c>
      <c r="Q49" s="114"/>
      <c r="R49" s="168"/>
      <c r="S49" s="169"/>
      <c r="T49" s="170"/>
    </row>
    <row r="50" spans="1:20">
      <c r="A50" s="142"/>
      <c r="B50" s="115"/>
      <c r="C50" s="116"/>
      <c r="D50" s="117"/>
      <c r="E50" s="118">
        <f t="shared" si="0"/>
        <v>0</v>
      </c>
      <c r="F50" s="107">
        <f t="shared" si="1"/>
        <v>0</v>
      </c>
      <c r="G50" s="224">
        <f t="shared" si="2"/>
        <v>0</v>
      </c>
      <c r="H50" s="221">
        <f t="shared" si="3"/>
        <v>0</v>
      </c>
      <c r="I50" s="222">
        <f t="shared" si="4"/>
        <v>0</v>
      </c>
      <c r="J50" s="114"/>
      <c r="K50" s="343"/>
      <c r="L50" s="344"/>
      <c r="M50" s="345"/>
      <c r="N50" s="120" t="b">
        <f t="shared" si="5"/>
        <v>0</v>
      </c>
      <c r="O50" s="114"/>
      <c r="P50" s="220" t="b">
        <f t="shared" si="6"/>
        <v>0</v>
      </c>
      <c r="Q50" s="114"/>
      <c r="R50" s="168"/>
      <c r="S50" s="169"/>
      <c r="T50" s="170"/>
    </row>
    <row r="51" spans="1:20">
      <c r="A51" s="142"/>
      <c r="B51" s="115"/>
      <c r="C51" s="116"/>
      <c r="D51" s="117"/>
      <c r="E51" s="118">
        <f t="shared" si="0"/>
        <v>0</v>
      </c>
      <c r="F51" s="107">
        <f t="shared" si="1"/>
        <v>0</v>
      </c>
      <c r="G51" s="224">
        <f t="shared" si="2"/>
        <v>0</v>
      </c>
      <c r="H51" s="221">
        <f t="shared" si="3"/>
        <v>0</v>
      </c>
      <c r="I51" s="222">
        <f t="shared" si="4"/>
        <v>0</v>
      </c>
      <c r="J51" s="114"/>
      <c r="K51" s="343"/>
      <c r="L51" s="344"/>
      <c r="M51" s="345"/>
      <c r="N51" s="120" t="b">
        <f t="shared" si="5"/>
        <v>0</v>
      </c>
      <c r="O51" s="114"/>
      <c r="P51" s="220" t="b">
        <f t="shared" si="6"/>
        <v>0</v>
      </c>
      <c r="Q51" s="114"/>
      <c r="R51" s="168"/>
      <c r="S51" s="169"/>
      <c r="T51" s="170"/>
    </row>
    <row r="52" spans="1:20">
      <c r="A52" s="142"/>
      <c r="B52" s="115"/>
      <c r="C52" s="116"/>
      <c r="D52" s="117"/>
      <c r="E52" s="118">
        <f t="shared" si="0"/>
        <v>0</v>
      </c>
      <c r="F52" s="107">
        <f t="shared" si="1"/>
        <v>0</v>
      </c>
      <c r="G52" s="224">
        <f t="shared" si="2"/>
        <v>0</v>
      </c>
      <c r="H52" s="221">
        <f t="shared" si="3"/>
        <v>0</v>
      </c>
      <c r="I52" s="222">
        <f t="shared" si="4"/>
        <v>0</v>
      </c>
      <c r="J52" s="114"/>
      <c r="K52" s="343"/>
      <c r="L52" s="344"/>
      <c r="M52" s="345"/>
      <c r="N52" s="120" t="b">
        <f t="shared" si="5"/>
        <v>0</v>
      </c>
      <c r="O52" s="114"/>
      <c r="P52" s="220" t="b">
        <f t="shared" si="6"/>
        <v>0</v>
      </c>
      <c r="Q52" s="114"/>
      <c r="R52" s="168"/>
      <c r="S52" s="169"/>
      <c r="T52" s="170"/>
    </row>
    <row r="53" spans="1:20">
      <c r="A53" s="142"/>
      <c r="B53" s="115"/>
      <c r="C53" s="116"/>
      <c r="D53" s="117"/>
      <c r="E53" s="118">
        <f t="shared" si="0"/>
        <v>0</v>
      </c>
      <c r="F53" s="107">
        <f t="shared" si="1"/>
        <v>0</v>
      </c>
      <c r="G53" s="224">
        <f t="shared" si="2"/>
        <v>0</v>
      </c>
      <c r="H53" s="221">
        <f t="shared" si="3"/>
        <v>0</v>
      </c>
      <c r="I53" s="222">
        <f t="shared" si="4"/>
        <v>0</v>
      </c>
      <c r="J53" s="114"/>
      <c r="K53" s="343"/>
      <c r="L53" s="344"/>
      <c r="M53" s="345"/>
      <c r="N53" s="120" t="b">
        <f t="shared" si="5"/>
        <v>0</v>
      </c>
      <c r="O53" s="114"/>
      <c r="P53" s="220" t="b">
        <f t="shared" si="6"/>
        <v>0</v>
      </c>
      <c r="Q53" s="114"/>
      <c r="R53" s="168"/>
      <c r="S53" s="169"/>
      <c r="T53" s="170"/>
    </row>
    <row r="54" spans="1:20">
      <c r="A54" s="142"/>
      <c r="B54" s="115"/>
      <c r="C54" s="116"/>
      <c r="D54" s="117"/>
      <c r="E54" s="118">
        <f t="shared" si="0"/>
        <v>0</v>
      </c>
      <c r="F54" s="107">
        <f t="shared" si="1"/>
        <v>0</v>
      </c>
      <c r="G54" s="224">
        <f t="shared" si="2"/>
        <v>0</v>
      </c>
      <c r="H54" s="221">
        <f t="shared" si="3"/>
        <v>0</v>
      </c>
      <c r="I54" s="222">
        <f t="shared" si="4"/>
        <v>0</v>
      </c>
      <c r="J54" s="114"/>
      <c r="K54" s="343"/>
      <c r="L54" s="344"/>
      <c r="M54" s="345"/>
      <c r="N54" s="120" t="b">
        <f t="shared" si="5"/>
        <v>0</v>
      </c>
      <c r="O54" s="114"/>
      <c r="P54" s="220" t="b">
        <f t="shared" si="6"/>
        <v>0</v>
      </c>
      <c r="Q54" s="114"/>
      <c r="R54" s="168"/>
      <c r="S54" s="169"/>
      <c r="T54" s="170"/>
    </row>
    <row r="55" spans="1:20">
      <c r="A55" s="142"/>
      <c r="B55" s="115"/>
      <c r="C55" s="116"/>
      <c r="D55" s="117"/>
      <c r="E55" s="118">
        <f t="shared" si="0"/>
        <v>0</v>
      </c>
      <c r="F55" s="107">
        <f t="shared" si="1"/>
        <v>0</v>
      </c>
      <c r="G55" s="224">
        <f t="shared" si="2"/>
        <v>0</v>
      </c>
      <c r="H55" s="221">
        <f t="shared" si="3"/>
        <v>0</v>
      </c>
      <c r="I55" s="222">
        <f t="shared" si="4"/>
        <v>0</v>
      </c>
      <c r="J55" s="114"/>
      <c r="K55" s="343"/>
      <c r="L55" s="344"/>
      <c r="M55" s="345"/>
      <c r="N55" s="120" t="b">
        <f t="shared" si="5"/>
        <v>0</v>
      </c>
      <c r="O55" s="114"/>
      <c r="P55" s="220" t="b">
        <f t="shared" si="6"/>
        <v>0</v>
      </c>
      <c r="Q55" s="114"/>
      <c r="R55" s="168"/>
      <c r="S55" s="169"/>
      <c r="T55" s="170"/>
    </row>
    <row r="56" spans="1:20">
      <c r="A56" s="142"/>
      <c r="B56" s="115"/>
      <c r="C56" s="116"/>
      <c r="D56" s="117"/>
      <c r="E56" s="118">
        <f t="shared" si="0"/>
        <v>0</v>
      </c>
      <c r="F56" s="107">
        <f t="shared" si="1"/>
        <v>0</v>
      </c>
      <c r="G56" s="224">
        <f t="shared" si="2"/>
        <v>0</v>
      </c>
      <c r="H56" s="221">
        <f t="shared" si="3"/>
        <v>0</v>
      </c>
      <c r="I56" s="222">
        <f t="shared" si="4"/>
        <v>0</v>
      </c>
      <c r="J56" s="114"/>
      <c r="K56" s="343"/>
      <c r="L56" s="344"/>
      <c r="M56" s="345"/>
      <c r="N56" s="120" t="b">
        <f t="shared" si="5"/>
        <v>0</v>
      </c>
      <c r="O56" s="114"/>
      <c r="P56" s="220" t="b">
        <f t="shared" si="6"/>
        <v>0</v>
      </c>
      <c r="Q56" s="114"/>
      <c r="R56" s="168"/>
      <c r="S56" s="169"/>
      <c r="T56" s="170"/>
    </row>
    <row r="57" spans="1:20">
      <c r="A57" s="142"/>
      <c r="B57" s="115"/>
      <c r="C57" s="116"/>
      <c r="D57" s="117"/>
      <c r="E57" s="118">
        <f t="shared" si="0"/>
        <v>0</v>
      </c>
      <c r="F57" s="107">
        <f t="shared" si="1"/>
        <v>0</v>
      </c>
      <c r="G57" s="224">
        <f t="shared" si="2"/>
        <v>0</v>
      </c>
      <c r="H57" s="221">
        <f t="shared" si="3"/>
        <v>0</v>
      </c>
      <c r="I57" s="222">
        <f t="shared" si="4"/>
        <v>0</v>
      </c>
      <c r="J57" s="114"/>
      <c r="K57" s="343"/>
      <c r="L57" s="344"/>
      <c r="M57" s="345"/>
      <c r="N57" s="120" t="b">
        <f t="shared" si="5"/>
        <v>0</v>
      </c>
      <c r="O57" s="114"/>
      <c r="P57" s="220" t="b">
        <f t="shared" si="6"/>
        <v>0</v>
      </c>
      <c r="Q57" s="114"/>
      <c r="R57" s="168"/>
      <c r="S57" s="169"/>
      <c r="T57" s="170"/>
    </row>
    <row r="58" spans="1:20">
      <c r="A58" s="142"/>
      <c r="B58" s="115"/>
      <c r="C58" s="116"/>
      <c r="D58" s="117"/>
      <c r="E58" s="118">
        <f t="shared" si="0"/>
        <v>0</v>
      </c>
      <c r="F58" s="107">
        <f t="shared" si="1"/>
        <v>0</v>
      </c>
      <c r="G58" s="224">
        <f t="shared" si="2"/>
        <v>0</v>
      </c>
      <c r="H58" s="221">
        <f t="shared" si="3"/>
        <v>0</v>
      </c>
      <c r="I58" s="222">
        <f t="shared" si="4"/>
        <v>0</v>
      </c>
      <c r="J58" s="114"/>
      <c r="K58" s="343"/>
      <c r="L58" s="344"/>
      <c r="M58" s="345"/>
      <c r="N58" s="120" t="b">
        <f t="shared" si="5"/>
        <v>0</v>
      </c>
      <c r="O58" s="114"/>
      <c r="P58" s="220" t="b">
        <f t="shared" si="6"/>
        <v>0</v>
      </c>
      <c r="Q58" s="114"/>
      <c r="R58" s="168"/>
      <c r="S58" s="169"/>
      <c r="T58" s="170"/>
    </row>
    <row r="59" spans="1:20">
      <c r="A59" s="142"/>
      <c r="B59" s="115"/>
      <c r="C59" s="116"/>
      <c r="D59" s="117"/>
      <c r="E59" s="118">
        <f t="shared" si="0"/>
        <v>0</v>
      </c>
      <c r="F59" s="107">
        <f t="shared" si="1"/>
        <v>0</v>
      </c>
      <c r="G59" s="224">
        <f t="shared" si="2"/>
        <v>0</v>
      </c>
      <c r="H59" s="221">
        <f t="shared" si="3"/>
        <v>0</v>
      </c>
      <c r="I59" s="222">
        <f t="shared" si="4"/>
        <v>0</v>
      </c>
      <c r="J59" s="114"/>
      <c r="K59" s="343"/>
      <c r="L59" s="344"/>
      <c r="M59" s="345"/>
      <c r="N59" s="120" t="b">
        <f t="shared" si="5"/>
        <v>0</v>
      </c>
      <c r="O59" s="114"/>
      <c r="P59" s="220" t="b">
        <f t="shared" si="6"/>
        <v>0</v>
      </c>
      <c r="Q59" s="114"/>
      <c r="R59" s="168"/>
      <c r="S59" s="169"/>
      <c r="T59" s="170"/>
    </row>
    <row r="60" spans="1:20">
      <c r="A60" s="142"/>
      <c r="B60" s="115"/>
      <c r="C60" s="116"/>
      <c r="D60" s="117"/>
      <c r="E60" s="118">
        <f t="shared" si="0"/>
        <v>0</v>
      </c>
      <c r="F60" s="107">
        <f t="shared" si="1"/>
        <v>0</v>
      </c>
      <c r="G60" s="224">
        <f t="shared" si="2"/>
        <v>0</v>
      </c>
      <c r="H60" s="221">
        <f t="shared" si="3"/>
        <v>0</v>
      </c>
      <c r="I60" s="222">
        <f t="shared" si="4"/>
        <v>0</v>
      </c>
      <c r="J60" s="114"/>
      <c r="K60" s="343"/>
      <c r="L60" s="344"/>
      <c r="M60" s="345"/>
      <c r="N60" s="120" t="b">
        <f t="shared" si="5"/>
        <v>0</v>
      </c>
      <c r="O60" s="114"/>
      <c r="P60" s="220" t="b">
        <f t="shared" si="6"/>
        <v>0</v>
      </c>
      <c r="Q60" s="114"/>
      <c r="R60" s="168"/>
      <c r="S60" s="169"/>
      <c r="T60" s="170"/>
    </row>
    <row r="61" spans="1:20">
      <c r="A61" s="142"/>
      <c r="B61" s="115"/>
      <c r="C61" s="116"/>
      <c r="D61" s="117"/>
      <c r="E61" s="118">
        <f t="shared" si="0"/>
        <v>0</v>
      </c>
      <c r="F61" s="107">
        <f t="shared" si="1"/>
        <v>0</v>
      </c>
      <c r="G61" s="224">
        <f t="shared" si="2"/>
        <v>0</v>
      </c>
      <c r="H61" s="221">
        <f t="shared" si="3"/>
        <v>0</v>
      </c>
      <c r="I61" s="222">
        <f t="shared" si="4"/>
        <v>0</v>
      </c>
      <c r="J61" s="114"/>
      <c r="K61" s="343"/>
      <c r="L61" s="344"/>
      <c r="M61" s="345"/>
      <c r="N61" s="120" t="b">
        <f t="shared" si="5"/>
        <v>0</v>
      </c>
      <c r="O61" s="114"/>
      <c r="P61" s="220" t="b">
        <f t="shared" si="6"/>
        <v>0</v>
      </c>
      <c r="Q61" s="114"/>
      <c r="R61" s="168"/>
      <c r="S61" s="169"/>
      <c r="T61" s="170"/>
    </row>
    <row r="62" spans="1:20">
      <c r="A62" s="142"/>
      <c r="B62" s="115"/>
      <c r="C62" s="116"/>
      <c r="D62" s="117"/>
      <c r="E62" s="118">
        <f t="shared" si="0"/>
        <v>0</v>
      </c>
      <c r="F62" s="107">
        <f t="shared" si="1"/>
        <v>0</v>
      </c>
      <c r="G62" s="224">
        <f t="shared" si="2"/>
        <v>0</v>
      </c>
      <c r="H62" s="221">
        <f t="shared" si="3"/>
        <v>0</v>
      </c>
      <c r="I62" s="222">
        <f t="shared" si="4"/>
        <v>0</v>
      </c>
      <c r="J62" s="114"/>
      <c r="K62" s="343"/>
      <c r="L62" s="344"/>
      <c r="M62" s="345"/>
      <c r="N62" s="120" t="b">
        <f t="shared" si="5"/>
        <v>0</v>
      </c>
      <c r="O62" s="114"/>
      <c r="P62" s="220" t="b">
        <f t="shared" si="6"/>
        <v>0</v>
      </c>
      <c r="Q62" s="114"/>
      <c r="R62" s="168"/>
      <c r="S62" s="169"/>
      <c r="T62" s="170"/>
    </row>
    <row r="63" spans="1:20" ht="13.8" thickBot="1">
      <c r="A63" s="141"/>
      <c r="B63" s="123"/>
      <c r="C63" s="124"/>
      <c r="D63" s="125"/>
      <c r="E63" s="126">
        <f t="shared" si="0"/>
        <v>0</v>
      </c>
      <c r="F63" s="107">
        <f t="shared" si="1"/>
        <v>0</v>
      </c>
      <c r="G63" s="161">
        <f t="shared" si="2"/>
        <v>0</v>
      </c>
      <c r="H63" s="127">
        <f t="shared" si="3"/>
        <v>0</v>
      </c>
      <c r="I63" s="128">
        <f t="shared" si="4"/>
        <v>0</v>
      </c>
      <c r="J63" s="122"/>
      <c r="K63" s="346"/>
      <c r="L63" s="347"/>
      <c r="M63" s="348"/>
      <c r="N63" s="129" t="b">
        <f t="shared" si="5"/>
        <v>0</v>
      </c>
      <c r="O63" s="122"/>
      <c r="P63" s="130" t="b">
        <f t="shared" si="6"/>
        <v>0</v>
      </c>
      <c r="Q63" s="122"/>
      <c r="R63" s="174"/>
      <c r="S63" s="175"/>
      <c r="T63" s="176"/>
    </row>
  </sheetData>
  <mergeCells count="74">
    <mergeCell ref="K60:M60"/>
    <mergeCell ref="K61:M61"/>
    <mergeCell ref="K62:M62"/>
    <mergeCell ref="K63:M63"/>
    <mergeCell ref="K54:M54"/>
    <mergeCell ref="K55:M55"/>
    <mergeCell ref="K56:M56"/>
    <mergeCell ref="K57:M57"/>
    <mergeCell ref="K58:M58"/>
    <mergeCell ref="K59:M59"/>
    <mergeCell ref="K53:M53"/>
    <mergeCell ref="K42:M42"/>
    <mergeCell ref="K43:M43"/>
    <mergeCell ref="K44:M44"/>
    <mergeCell ref="K45:M45"/>
    <mergeCell ref="K46:M46"/>
    <mergeCell ref="K47:M47"/>
    <mergeCell ref="K48:M48"/>
    <mergeCell ref="K49:M49"/>
    <mergeCell ref="K50:M50"/>
    <mergeCell ref="K51:M51"/>
    <mergeCell ref="K52:M52"/>
    <mergeCell ref="K41:M41"/>
    <mergeCell ref="K30:M30"/>
    <mergeCell ref="K31:M31"/>
    <mergeCell ref="K32:M32"/>
    <mergeCell ref="K33:M33"/>
    <mergeCell ref="K34:M34"/>
    <mergeCell ref="K35:M35"/>
    <mergeCell ref="K36:M36"/>
    <mergeCell ref="K37:M37"/>
    <mergeCell ref="K38:M38"/>
    <mergeCell ref="K39:M39"/>
    <mergeCell ref="K40:M40"/>
    <mergeCell ref="K29:M29"/>
    <mergeCell ref="K18:M18"/>
    <mergeCell ref="K19:M19"/>
    <mergeCell ref="K20:M20"/>
    <mergeCell ref="K21:M21"/>
    <mergeCell ref="K22:M22"/>
    <mergeCell ref="K23:M23"/>
    <mergeCell ref="K24:M24"/>
    <mergeCell ref="K25:M25"/>
    <mergeCell ref="K26:M26"/>
    <mergeCell ref="K27:M27"/>
    <mergeCell ref="K28:M28"/>
    <mergeCell ref="K17:M17"/>
    <mergeCell ref="K9:M10"/>
    <mergeCell ref="O9:O10"/>
    <mergeCell ref="P9:P10"/>
    <mergeCell ref="Q9:Q10"/>
    <mergeCell ref="K12:M12"/>
    <mergeCell ref="K13:M13"/>
    <mergeCell ref="K14:M14"/>
    <mergeCell ref="K15:M15"/>
    <mergeCell ref="K16:M16"/>
    <mergeCell ref="R9:T9"/>
    <mergeCell ref="K11:M11"/>
    <mergeCell ref="C8:I8"/>
    <mergeCell ref="K8:M8"/>
    <mergeCell ref="Q8:T8"/>
    <mergeCell ref="G9:I9"/>
    <mergeCell ref="J9:J10"/>
    <mergeCell ref="A9:A10"/>
    <mergeCell ref="B9:B10"/>
    <mergeCell ref="C9:C10"/>
    <mergeCell ref="D9:D10"/>
    <mergeCell ref="E9:E10"/>
    <mergeCell ref="A1:T1"/>
    <mergeCell ref="A2:T2"/>
    <mergeCell ref="A4:D4"/>
    <mergeCell ref="G4:J4"/>
    <mergeCell ref="A7:M7"/>
    <mergeCell ref="O7:T7"/>
  </mergeCells>
  <conditionalFormatting sqref="F11:F63">
    <cfRule type="expression" dxfId="70" priority="10">
      <formula>IF(AND(C11=4,D11=1),"1","E9")</formula>
    </cfRule>
  </conditionalFormatting>
  <conditionalFormatting sqref="G11:G63">
    <cfRule type="cellIs" dxfId="69" priority="9" operator="equal">
      <formula>"i"</formula>
    </cfRule>
  </conditionalFormatting>
  <conditionalFormatting sqref="H11:H63">
    <cfRule type="cellIs" dxfId="68" priority="8" operator="between">
      <formula>4</formula>
      <formula>8</formula>
    </cfRule>
  </conditionalFormatting>
  <conditionalFormatting sqref="I11:I63">
    <cfRule type="cellIs" dxfId="67" priority="6" operator="equal">
      <formula>"i"</formula>
    </cfRule>
    <cfRule type="cellIs" dxfId="66" priority="7" operator="between">
      <formula>9</formula>
      <formula>16</formula>
    </cfRule>
  </conditionalFormatting>
  <conditionalFormatting sqref="E11:E63">
    <cfRule type="cellIs" dxfId="65" priority="5" operator="equal">
      <formula>0</formula>
    </cfRule>
  </conditionalFormatting>
  <conditionalFormatting sqref="P11:P63">
    <cfRule type="cellIs" dxfId="64" priority="2" operator="equal">
      <formula>"Maximale"</formula>
    </cfRule>
    <cfRule type="cellIs" dxfId="63" priority="3" operator="equal">
      <formula>"Moyenne"</formula>
    </cfRule>
    <cfRule type="cellIs" dxfId="62" priority="4" operator="equal">
      <formula>"Faible"</formula>
    </cfRule>
  </conditionalFormatting>
  <conditionalFormatting sqref="G11:G63">
    <cfRule type="cellIs" dxfId="61" priority="1" operator="between">
      <formula>1</formula>
      <formula>3</formula>
    </cfRule>
  </conditionalFormatting>
  <dataValidations count="3">
    <dataValidation type="list" allowBlank="1" showInputMessage="1" showErrorMessage="1" sqref="C11:D63">
      <formula1>'Cotation du risque'!B50:B53</formula1>
    </dataValidation>
    <dataValidation type="list" allowBlank="1" showInputMessage="1" showErrorMessage="1" sqref="K11:M63">
      <formula1>'Cotation du risque'!B2:B4</formula1>
    </dataValidation>
    <dataValidation type="list" errorStyle="information" allowBlank="1" showInputMessage="1" showErrorMessage="1" error="Vous avez saisie du texte libre, cliquez sur Ok pour valider" prompt="Choisir le risque " sqref="A11:A63">
      <formula1>'Cotation du risque'!C13:C35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W19"/>
  <sheetViews>
    <sheetView zoomScaleNormal="100" workbookViewId="0">
      <selection activeCell="Q19" sqref="Q19"/>
    </sheetView>
  </sheetViews>
  <sheetFormatPr baseColWidth="10" defaultRowHeight="13.2"/>
  <cols>
    <col min="1" max="1" width="22.6640625" bestFit="1" customWidth="1"/>
    <col min="2" max="2" width="25.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109375" customWidth="1"/>
    <col min="16" max="16" width="8.44140625" customWidth="1"/>
    <col min="17" max="17" width="10.33203125" customWidth="1"/>
    <col min="18" max="18" width="9.33203125" bestFit="1" customWidth="1"/>
    <col min="19" max="20" width="7" customWidth="1"/>
    <col min="21" max="21" width="19" customWidth="1"/>
  </cols>
  <sheetData>
    <row r="1" spans="1:23" ht="21">
      <c r="A1" s="377" t="s">
        <v>110</v>
      </c>
      <c r="B1" s="377"/>
      <c r="C1" s="377"/>
      <c r="D1" s="377"/>
      <c r="E1" s="377"/>
      <c r="F1" s="377"/>
      <c r="G1" s="377"/>
      <c r="H1" s="377"/>
      <c r="I1" s="377"/>
      <c r="J1" s="377"/>
      <c r="K1" s="377"/>
      <c r="L1" s="377"/>
      <c r="M1" s="377"/>
      <c r="N1" s="377"/>
      <c r="O1" s="377"/>
      <c r="P1" s="377"/>
      <c r="Q1" s="377"/>
      <c r="R1" s="377"/>
      <c r="S1" s="377"/>
      <c r="T1" s="377"/>
    </row>
    <row r="2" spans="1:23">
      <c r="A2" s="378" t="s">
        <v>115</v>
      </c>
      <c r="B2" s="378"/>
      <c r="C2" s="378"/>
      <c r="D2" s="378"/>
      <c r="E2" s="378"/>
      <c r="F2" s="378"/>
      <c r="G2" s="378"/>
      <c r="H2" s="378"/>
      <c r="I2" s="378"/>
      <c r="J2" s="378"/>
      <c r="K2" s="378"/>
      <c r="L2" s="378"/>
      <c r="M2" s="378"/>
      <c r="N2" s="378"/>
      <c r="O2" s="378"/>
      <c r="P2" s="378"/>
      <c r="Q2" s="378"/>
      <c r="R2" s="378"/>
      <c r="S2" s="378"/>
      <c r="T2" s="378"/>
    </row>
    <row r="3" spans="1:23" ht="13.8" thickBot="1">
      <c r="A3" s="151"/>
      <c r="B3" s="151"/>
      <c r="C3" s="151"/>
      <c r="D3" s="151"/>
      <c r="E3" s="151"/>
      <c r="F3" s="151"/>
      <c r="G3" s="151"/>
      <c r="H3" s="151"/>
      <c r="I3" s="151"/>
      <c r="J3" s="151"/>
      <c r="K3" s="151"/>
      <c r="L3" s="151"/>
      <c r="M3" s="151"/>
      <c r="N3" s="151"/>
      <c r="O3" s="151"/>
      <c r="P3" s="151"/>
      <c r="Q3" s="151"/>
      <c r="R3" s="151"/>
      <c r="S3" s="151"/>
      <c r="T3" s="151"/>
    </row>
    <row r="4" spans="1:23" ht="19.5" customHeight="1" thickBot="1">
      <c r="A4" s="379" t="s">
        <v>13</v>
      </c>
      <c r="B4" s="380"/>
      <c r="C4" s="380"/>
      <c r="D4" s="380"/>
      <c r="E4" s="81">
        <v>1</v>
      </c>
      <c r="F4" s="81"/>
      <c r="G4" s="381" t="s">
        <v>41</v>
      </c>
      <c r="H4" s="381"/>
      <c r="I4" s="381"/>
      <c r="J4" s="382"/>
      <c r="K4" s="80"/>
      <c r="L4" s="80"/>
      <c r="M4" s="80"/>
      <c r="N4" s="80"/>
      <c r="O4" s="156" t="s">
        <v>128</v>
      </c>
      <c r="P4" s="80"/>
      <c r="Q4" s="91">
        <v>4</v>
      </c>
      <c r="R4" s="80"/>
      <c r="S4" s="80"/>
      <c r="T4" s="80"/>
      <c r="V4" s="78"/>
      <c r="W4" s="1"/>
    </row>
    <row r="5" spans="1:23" ht="7.5" customHeight="1">
      <c r="A5" s="133"/>
      <c r="B5" s="133"/>
      <c r="C5" s="133"/>
      <c r="D5" s="133"/>
      <c r="E5" s="134"/>
      <c r="F5" s="134"/>
      <c r="G5" s="135"/>
      <c r="H5" s="135"/>
      <c r="I5" s="135"/>
      <c r="J5" s="135"/>
      <c r="K5" s="80"/>
      <c r="L5" s="80"/>
      <c r="M5" s="80"/>
      <c r="N5" s="80"/>
      <c r="O5" s="156"/>
      <c r="P5" s="80"/>
      <c r="Q5" s="136"/>
      <c r="R5" s="80"/>
      <c r="S5" s="80"/>
      <c r="T5" s="80"/>
      <c r="V5" s="78"/>
      <c r="W5" s="1"/>
    </row>
    <row r="6" spans="1:23" ht="23.25" customHeight="1" thickBot="1">
      <c r="A6" s="2" t="s">
        <v>11</v>
      </c>
      <c r="B6" s="438" t="s">
        <v>113</v>
      </c>
      <c r="C6" s="438"/>
      <c r="D6" s="438"/>
      <c r="E6" s="438"/>
      <c r="F6" s="438"/>
      <c r="G6" s="438"/>
      <c r="H6" s="438"/>
      <c r="I6" s="438"/>
      <c r="J6" s="438"/>
      <c r="K6" s="438"/>
      <c r="L6" s="438"/>
      <c r="M6" s="438"/>
      <c r="N6" s="438"/>
      <c r="O6" s="438"/>
      <c r="P6" s="438"/>
      <c r="Q6" s="438"/>
      <c r="R6" s="438"/>
      <c r="S6" s="438"/>
      <c r="T6" s="438"/>
    </row>
    <row r="7" spans="1:23" ht="17.25" customHeight="1" thickBot="1">
      <c r="A7" s="383" t="s">
        <v>206</v>
      </c>
      <c r="B7" s="384"/>
      <c r="C7" s="384"/>
      <c r="D7" s="384"/>
      <c r="E7" s="384"/>
      <c r="F7" s="384"/>
      <c r="G7" s="384"/>
      <c r="H7" s="384"/>
      <c r="I7" s="384"/>
      <c r="J7" s="384"/>
      <c r="K7" s="384"/>
      <c r="L7" s="384"/>
      <c r="M7" s="385"/>
      <c r="N7" s="80"/>
      <c r="O7" s="386" t="s">
        <v>200</v>
      </c>
      <c r="P7" s="387"/>
      <c r="Q7" s="387"/>
      <c r="R7" s="387"/>
      <c r="S7" s="387"/>
      <c r="T7" s="388"/>
    </row>
    <row r="8" spans="1:23" s="1" customFormat="1" ht="13.8" thickBot="1">
      <c r="A8" s="138">
        <v>2</v>
      </c>
      <c r="B8" s="152">
        <v>3</v>
      </c>
      <c r="C8" s="365">
        <v>4</v>
      </c>
      <c r="D8" s="365"/>
      <c r="E8" s="365"/>
      <c r="F8" s="365"/>
      <c r="G8" s="365"/>
      <c r="H8" s="365"/>
      <c r="I8" s="365"/>
      <c r="J8" s="152">
        <v>5</v>
      </c>
      <c r="K8" s="365">
        <v>6</v>
      </c>
      <c r="L8" s="365"/>
      <c r="M8" s="365"/>
      <c r="N8" s="155"/>
      <c r="O8" s="152">
        <v>7</v>
      </c>
      <c r="P8" s="152">
        <v>8</v>
      </c>
      <c r="Q8" s="365">
        <v>9</v>
      </c>
      <c r="R8" s="365"/>
      <c r="S8" s="365"/>
      <c r="T8" s="365"/>
    </row>
    <row r="9" spans="1:23" ht="48" customHeight="1">
      <c r="A9" s="369" t="s">
        <v>14</v>
      </c>
      <c r="B9" s="355" t="s">
        <v>1</v>
      </c>
      <c r="C9" s="371" t="s">
        <v>24</v>
      </c>
      <c r="D9" s="373" t="s">
        <v>25</v>
      </c>
      <c r="E9" s="375" t="s">
        <v>34</v>
      </c>
      <c r="F9" s="143"/>
      <c r="G9" s="366" t="s">
        <v>26</v>
      </c>
      <c r="H9" s="367"/>
      <c r="I9" s="368"/>
      <c r="J9" s="355" t="s">
        <v>12</v>
      </c>
      <c r="K9" s="349" t="s">
        <v>165</v>
      </c>
      <c r="L9" s="350"/>
      <c r="M9" s="351"/>
      <c r="N9" s="153"/>
      <c r="O9" s="355" t="s">
        <v>2</v>
      </c>
      <c r="P9" s="355" t="s">
        <v>3</v>
      </c>
      <c r="Q9" s="357" t="s">
        <v>4</v>
      </c>
      <c r="R9" s="359" t="s">
        <v>5</v>
      </c>
      <c r="S9" s="360"/>
      <c r="T9" s="361"/>
    </row>
    <row r="10" spans="1:23" ht="54" customHeight="1" thickBot="1">
      <c r="A10" s="370"/>
      <c r="B10" s="356"/>
      <c r="C10" s="372"/>
      <c r="D10" s="374"/>
      <c r="E10" s="376"/>
      <c r="F10" s="144"/>
      <c r="G10" s="145" t="s">
        <v>6</v>
      </c>
      <c r="H10" s="146" t="s">
        <v>7</v>
      </c>
      <c r="I10" s="147" t="s">
        <v>8</v>
      </c>
      <c r="J10" s="356"/>
      <c r="K10" s="352"/>
      <c r="L10" s="353"/>
      <c r="M10" s="354"/>
      <c r="N10" s="154"/>
      <c r="O10" s="356"/>
      <c r="P10" s="356"/>
      <c r="Q10" s="358"/>
      <c r="R10" s="148" t="s">
        <v>9</v>
      </c>
      <c r="S10" s="149" t="s">
        <v>10</v>
      </c>
      <c r="T10" s="150" t="s">
        <v>27</v>
      </c>
    </row>
    <row r="11" spans="1:23" ht="36" customHeight="1">
      <c r="A11" s="162" t="s">
        <v>161</v>
      </c>
      <c r="B11" s="47" t="s">
        <v>166</v>
      </c>
      <c r="C11" s="104">
        <v>1</v>
      </c>
      <c r="D11" s="105">
        <v>3</v>
      </c>
      <c r="E11" s="106">
        <f t="shared" ref="E11:E19" si="0">PRODUCT(C11:D11)</f>
        <v>3</v>
      </c>
      <c r="F11" s="107">
        <f>IF(AND(C11=1,D11=4),"i",E11)</f>
        <v>3</v>
      </c>
      <c r="G11" s="159">
        <f>F11</f>
        <v>3</v>
      </c>
      <c r="H11" s="108">
        <f>F11</f>
        <v>3</v>
      </c>
      <c r="I11" s="109">
        <f>F11</f>
        <v>3</v>
      </c>
      <c r="J11" s="48" t="s">
        <v>167</v>
      </c>
      <c r="K11" s="362" t="s">
        <v>16</v>
      </c>
      <c r="L11" s="363"/>
      <c r="M11" s="364"/>
      <c r="N11" s="111">
        <f>IF(LEFT(K11,5)="Bonne",1,IF(LEFT(K11,12)="Moyenne",2,IF(LEFT(K11,17)="Insuffisante",3)))</f>
        <v>2</v>
      </c>
      <c r="O11" s="49" t="s">
        <v>168</v>
      </c>
      <c r="P11" s="112" t="str">
        <f>IF(AND(F11="i",N11=1),"Faible",IF(AND(F11="i",N11=2),"Faible",IF(AND(F11="i",N11=3),"Moyenne",IF(AND(F11&lt;9,N11=1),"Faible",IF(AND(F11&gt;8,N11=1),"Moyenne",IF(AND(F11&lt;9,N11=2),"Moyenne",IF(AND(F11&gt;8,N11=2),"Maximale",IF(AND(F11&lt;4,N11=3),"Moyenne",IF(AND(F11&gt;3,N11=3),"Maximale")))))))))</f>
        <v>Moyenne</v>
      </c>
      <c r="Q11" s="65" t="s">
        <v>120</v>
      </c>
      <c r="R11" s="67">
        <v>40575</v>
      </c>
      <c r="S11" s="163" t="s">
        <v>123</v>
      </c>
      <c r="T11" s="113"/>
    </row>
    <row r="12" spans="1:23" ht="26.4">
      <c r="A12" s="389" t="s">
        <v>185</v>
      </c>
      <c r="B12" s="407" t="s">
        <v>111</v>
      </c>
      <c r="C12" s="410">
        <v>4</v>
      </c>
      <c r="D12" s="413">
        <v>3</v>
      </c>
      <c r="E12" s="118">
        <f t="shared" si="0"/>
        <v>12</v>
      </c>
      <c r="F12" s="107">
        <f t="shared" ref="F12:F19" si="1">IF(AND(C12=1,D12=4),"i",E12)</f>
        <v>12</v>
      </c>
      <c r="G12" s="422">
        <f t="shared" ref="G12:G19" si="2">F12</f>
        <v>12</v>
      </c>
      <c r="H12" s="419">
        <f t="shared" ref="H12:H19" si="3">F12</f>
        <v>12</v>
      </c>
      <c r="I12" s="416">
        <f t="shared" ref="I12:I19" si="4">F12</f>
        <v>12</v>
      </c>
      <c r="J12" s="407" t="s">
        <v>217</v>
      </c>
      <c r="K12" s="395" t="s">
        <v>16</v>
      </c>
      <c r="L12" s="396"/>
      <c r="M12" s="397"/>
      <c r="N12" s="120">
        <f t="shared" ref="N12:N19" si="5">IF(LEFT(K12,5)="Bonne",1,IF(LEFT(K12,12)="Moyenne",2,IF(LEFT(K12,17)="Insuffisante",3)))</f>
        <v>2</v>
      </c>
      <c r="O12" s="79" t="s">
        <v>218</v>
      </c>
      <c r="P12" s="404" t="str">
        <f t="shared" ref="P12:P19" si="6">IF(AND(F12="i",N12=1),"Faible",IF(AND(F12="i",N12=2),"Faible",IF(AND(F12="i",N12=3),"Moyenne",IF(AND(F12&lt;9,N12=1),"Faible",IF(AND(F12&gt;8,N12=1),"Moyenne",IF(AND(F12&lt;9,N12=2),"Moyenne",IF(AND(F12&gt;8,N12=2),"Maximale",IF(AND(F12&lt;4,N12=3),"Moyenne",IF(AND(F12&gt;3,N12=3),"Maximale")))))))))</f>
        <v>Maximale</v>
      </c>
      <c r="Q12" s="426" t="s">
        <v>214</v>
      </c>
      <c r="R12" s="429">
        <v>40575</v>
      </c>
      <c r="S12" s="432" t="s">
        <v>123</v>
      </c>
      <c r="T12" s="435"/>
    </row>
    <row r="13" spans="1:23" ht="26.4">
      <c r="A13" s="390"/>
      <c r="B13" s="408"/>
      <c r="C13" s="411"/>
      <c r="D13" s="414"/>
      <c r="E13" s="118">
        <f t="shared" si="0"/>
        <v>0</v>
      </c>
      <c r="F13" s="107">
        <f t="shared" si="1"/>
        <v>0</v>
      </c>
      <c r="G13" s="423"/>
      <c r="H13" s="420"/>
      <c r="I13" s="417"/>
      <c r="J13" s="408"/>
      <c r="K13" s="398"/>
      <c r="L13" s="399"/>
      <c r="M13" s="400"/>
      <c r="N13" s="120" t="b">
        <f t="shared" si="5"/>
        <v>0</v>
      </c>
      <c r="O13" s="165" t="s">
        <v>215</v>
      </c>
      <c r="P13" s="405"/>
      <c r="Q13" s="427"/>
      <c r="R13" s="430"/>
      <c r="S13" s="433"/>
      <c r="T13" s="436"/>
    </row>
    <row r="14" spans="1:23" ht="52.8">
      <c r="A14" s="391"/>
      <c r="B14" s="409"/>
      <c r="C14" s="412"/>
      <c r="D14" s="415"/>
      <c r="E14" s="118">
        <f t="shared" si="0"/>
        <v>0</v>
      </c>
      <c r="F14" s="107">
        <f t="shared" si="1"/>
        <v>0</v>
      </c>
      <c r="G14" s="424"/>
      <c r="H14" s="421"/>
      <c r="I14" s="418"/>
      <c r="J14" s="409"/>
      <c r="K14" s="401"/>
      <c r="L14" s="402"/>
      <c r="M14" s="403"/>
      <c r="N14" s="120" t="b">
        <f t="shared" si="5"/>
        <v>0</v>
      </c>
      <c r="O14" s="165" t="s">
        <v>216</v>
      </c>
      <c r="P14" s="406"/>
      <c r="Q14" s="428"/>
      <c r="R14" s="431"/>
      <c r="S14" s="434"/>
      <c r="T14" s="437"/>
    </row>
    <row r="15" spans="1:23" ht="15.75" customHeight="1">
      <c r="A15" s="389" t="s">
        <v>163</v>
      </c>
      <c r="B15" s="425" t="s">
        <v>114</v>
      </c>
      <c r="C15" s="410">
        <v>2</v>
      </c>
      <c r="D15" s="413">
        <v>2</v>
      </c>
      <c r="E15" s="118">
        <f t="shared" si="0"/>
        <v>4</v>
      </c>
      <c r="F15" s="107">
        <f t="shared" si="1"/>
        <v>4</v>
      </c>
      <c r="G15" s="422">
        <f t="shared" si="2"/>
        <v>4</v>
      </c>
      <c r="H15" s="419">
        <f t="shared" si="3"/>
        <v>4</v>
      </c>
      <c r="I15" s="416">
        <f t="shared" si="4"/>
        <v>4</v>
      </c>
      <c r="J15" s="392"/>
      <c r="K15" s="395" t="s">
        <v>164</v>
      </c>
      <c r="L15" s="396"/>
      <c r="M15" s="397"/>
      <c r="N15" s="120">
        <f t="shared" si="5"/>
        <v>3</v>
      </c>
      <c r="O15" s="79" t="s">
        <v>112</v>
      </c>
      <c r="P15" s="404" t="str">
        <f t="shared" si="6"/>
        <v>Maximale</v>
      </c>
      <c r="Q15" s="426" t="s">
        <v>124</v>
      </c>
      <c r="R15" s="67">
        <v>40575</v>
      </c>
      <c r="S15" s="63" t="s">
        <v>121</v>
      </c>
      <c r="T15" s="121"/>
    </row>
    <row r="16" spans="1:23" ht="38.25" customHeight="1">
      <c r="A16" s="390"/>
      <c r="B16" s="425"/>
      <c r="C16" s="411"/>
      <c r="D16" s="414"/>
      <c r="E16" s="118">
        <f t="shared" si="0"/>
        <v>0</v>
      </c>
      <c r="F16" s="107">
        <f t="shared" si="1"/>
        <v>0</v>
      </c>
      <c r="G16" s="423"/>
      <c r="H16" s="420"/>
      <c r="I16" s="417"/>
      <c r="J16" s="393"/>
      <c r="K16" s="398"/>
      <c r="L16" s="399"/>
      <c r="M16" s="400"/>
      <c r="N16" s="120" t="b">
        <f t="shared" si="5"/>
        <v>0</v>
      </c>
      <c r="O16" s="79" t="s">
        <v>169</v>
      </c>
      <c r="P16" s="405"/>
      <c r="Q16" s="428"/>
      <c r="R16" s="67">
        <v>40575</v>
      </c>
      <c r="S16" s="92" t="s">
        <v>125</v>
      </c>
      <c r="T16" s="64" t="s">
        <v>126</v>
      </c>
    </row>
    <row r="17" spans="1:20" ht="38.25" customHeight="1">
      <c r="A17" s="391"/>
      <c r="B17" s="425"/>
      <c r="C17" s="412"/>
      <c r="D17" s="415"/>
      <c r="E17" s="118">
        <f t="shared" si="0"/>
        <v>0</v>
      </c>
      <c r="F17" s="107">
        <f t="shared" si="1"/>
        <v>0</v>
      </c>
      <c r="G17" s="424"/>
      <c r="H17" s="421"/>
      <c r="I17" s="418"/>
      <c r="J17" s="394"/>
      <c r="K17" s="401"/>
      <c r="L17" s="402"/>
      <c r="M17" s="403"/>
      <c r="N17" s="120" t="b">
        <f t="shared" si="5"/>
        <v>0</v>
      </c>
      <c r="O17" s="79" t="s">
        <v>219</v>
      </c>
      <c r="P17" s="406"/>
      <c r="Q17" s="66" t="s">
        <v>122</v>
      </c>
      <c r="R17" s="67">
        <v>40575</v>
      </c>
      <c r="S17" s="63" t="s">
        <v>123</v>
      </c>
      <c r="T17" s="121"/>
    </row>
    <row r="18" spans="1:20" ht="71.25" customHeight="1">
      <c r="A18" s="164" t="s">
        <v>209</v>
      </c>
      <c r="B18" s="157" t="s">
        <v>117</v>
      </c>
      <c r="C18" s="116">
        <v>3</v>
      </c>
      <c r="D18" s="117">
        <v>1</v>
      </c>
      <c r="E18" s="118">
        <f t="shared" si="0"/>
        <v>3</v>
      </c>
      <c r="F18" s="107">
        <f t="shared" si="1"/>
        <v>3</v>
      </c>
      <c r="G18" s="160">
        <f t="shared" si="2"/>
        <v>3</v>
      </c>
      <c r="H18" s="108">
        <f t="shared" si="3"/>
        <v>3</v>
      </c>
      <c r="I18" s="109">
        <f t="shared" si="4"/>
        <v>3</v>
      </c>
      <c r="J18" s="158" t="s">
        <v>172</v>
      </c>
      <c r="K18" s="343" t="s">
        <v>171</v>
      </c>
      <c r="L18" s="344"/>
      <c r="M18" s="345"/>
      <c r="N18" s="120">
        <f t="shared" si="5"/>
        <v>1</v>
      </c>
      <c r="O18" s="79" t="s">
        <v>170</v>
      </c>
      <c r="P18" s="112" t="str">
        <f t="shared" si="6"/>
        <v>Faible</v>
      </c>
      <c r="Q18" s="66" t="s">
        <v>122</v>
      </c>
      <c r="R18" s="67">
        <v>40575</v>
      </c>
      <c r="S18" s="63" t="s">
        <v>123</v>
      </c>
      <c r="T18" s="121"/>
    </row>
    <row r="19" spans="1:20" ht="66.599999999999994" thickBot="1">
      <c r="A19" s="166" t="s">
        <v>213</v>
      </c>
      <c r="B19" s="82" t="s">
        <v>220</v>
      </c>
      <c r="C19" s="124">
        <v>3</v>
      </c>
      <c r="D19" s="125">
        <v>2</v>
      </c>
      <c r="E19" s="126">
        <f t="shared" si="0"/>
        <v>6</v>
      </c>
      <c r="F19" s="167">
        <f t="shared" si="1"/>
        <v>6</v>
      </c>
      <c r="G19" s="161">
        <f t="shared" si="2"/>
        <v>6</v>
      </c>
      <c r="H19" s="127">
        <f t="shared" si="3"/>
        <v>6</v>
      </c>
      <c r="I19" s="128">
        <f t="shared" si="4"/>
        <v>6</v>
      </c>
      <c r="J19" s="122"/>
      <c r="K19" s="346" t="s">
        <v>164</v>
      </c>
      <c r="L19" s="347"/>
      <c r="M19" s="348"/>
      <c r="N19" s="129">
        <f t="shared" si="5"/>
        <v>3</v>
      </c>
      <c r="O19" s="141" t="s">
        <v>221</v>
      </c>
      <c r="P19" s="130" t="str">
        <f t="shared" si="6"/>
        <v>Maximale</v>
      </c>
      <c r="Q19" s="83" t="s">
        <v>120</v>
      </c>
      <c r="R19" s="84">
        <v>40575</v>
      </c>
      <c r="S19" s="85" t="s">
        <v>121</v>
      </c>
      <c r="T19" s="131"/>
    </row>
  </sheetData>
  <sheetProtection formatCells="0" formatColumns="0" formatRows="0"/>
  <dataConsolidate/>
  <mergeCells count="50">
    <mergeCell ref="A1:T1"/>
    <mergeCell ref="A2:T2"/>
    <mergeCell ref="A4:D4"/>
    <mergeCell ref="G4:J4"/>
    <mergeCell ref="A7:M7"/>
    <mergeCell ref="O7:T7"/>
    <mergeCell ref="B6:T6"/>
    <mergeCell ref="A9:A10"/>
    <mergeCell ref="B9:B10"/>
    <mergeCell ref="C9:C10"/>
    <mergeCell ref="D9:D10"/>
    <mergeCell ref="E9:E10"/>
    <mergeCell ref="K19:M19"/>
    <mergeCell ref="K9:M10"/>
    <mergeCell ref="O9:O10"/>
    <mergeCell ref="P9:P10"/>
    <mergeCell ref="Q9:Q10"/>
    <mergeCell ref="K11:M11"/>
    <mergeCell ref="P12:P14"/>
    <mergeCell ref="C8:I8"/>
    <mergeCell ref="K8:M8"/>
    <mergeCell ref="Q8:T8"/>
    <mergeCell ref="G9:I9"/>
    <mergeCell ref="J9:J10"/>
    <mergeCell ref="H15:H17"/>
    <mergeCell ref="J12:J14"/>
    <mergeCell ref="Q12:Q14"/>
    <mergeCell ref="K18:M18"/>
    <mergeCell ref="R9:T9"/>
    <mergeCell ref="Q15:Q16"/>
    <mergeCell ref="R12:R14"/>
    <mergeCell ref="S12:S14"/>
    <mergeCell ref="T12:T14"/>
    <mergeCell ref="I15:I17"/>
    <mergeCell ref="A15:A17"/>
    <mergeCell ref="J15:J17"/>
    <mergeCell ref="K12:M14"/>
    <mergeCell ref="K15:M17"/>
    <mergeCell ref="P15:P17"/>
    <mergeCell ref="A12:A14"/>
    <mergeCell ref="B12:B14"/>
    <mergeCell ref="C12:C14"/>
    <mergeCell ref="D12:D14"/>
    <mergeCell ref="I12:I14"/>
    <mergeCell ref="H12:H14"/>
    <mergeCell ref="G12:G14"/>
    <mergeCell ref="B15:B17"/>
    <mergeCell ref="C15:C17"/>
    <mergeCell ref="D15:D17"/>
    <mergeCell ref="G15:G17"/>
  </mergeCells>
  <conditionalFormatting sqref="F11:F19">
    <cfRule type="expression" dxfId="60" priority="10">
      <formula>IF(AND(C11=4,D11=1),"1","E9")</formula>
    </cfRule>
  </conditionalFormatting>
  <conditionalFormatting sqref="G11:G12 G15 G18:G19">
    <cfRule type="cellIs" dxfId="59" priority="9" operator="equal">
      <formula>"i"</formula>
    </cfRule>
  </conditionalFormatting>
  <conditionalFormatting sqref="H11:H12 H15 H18:H19">
    <cfRule type="cellIs" dxfId="58" priority="8" operator="between">
      <formula>4</formula>
      <formula>8</formula>
    </cfRule>
  </conditionalFormatting>
  <conditionalFormatting sqref="I11:I12 I15 I18:I19">
    <cfRule type="cellIs" dxfId="57" priority="6" operator="equal">
      <formula>"i"</formula>
    </cfRule>
    <cfRule type="cellIs" dxfId="56" priority="7" operator="between">
      <formula>9</formula>
      <formula>16</formula>
    </cfRule>
  </conditionalFormatting>
  <conditionalFormatting sqref="E11:E19">
    <cfRule type="cellIs" dxfId="55" priority="5" operator="equal">
      <formula>0</formula>
    </cfRule>
  </conditionalFormatting>
  <conditionalFormatting sqref="P11:P12 P15 P18:P19">
    <cfRule type="cellIs" dxfId="54" priority="2" operator="equal">
      <formula>"Maximale"</formula>
    </cfRule>
    <cfRule type="cellIs" dxfId="53" priority="3" operator="equal">
      <formula>"Moyenne"</formula>
    </cfRule>
    <cfRule type="cellIs" dxfId="52" priority="4" operator="equal">
      <formula>"Faible"</formula>
    </cfRule>
  </conditionalFormatting>
  <conditionalFormatting sqref="G11:G12 G15 G18:G19">
    <cfRule type="cellIs" dxfId="51" priority="1" operator="between">
      <formula>1</formula>
      <formula>3</formula>
    </cfRule>
  </conditionalFormatting>
  <dataValidations count="3">
    <dataValidation type="list" errorStyle="information" allowBlank="1" showInputMessage="1" showErrorMessage="1" error="Vous avez saisie du texte libre, cliquez sur Ok pour valider" prompt="Choisir le risque " sqref="A11:A12 A18:A19 A15">
      <formula1>'Cotation du risque'!C13:C35</formula1>
    </dataValidation>
    <dataValidation type="list" allowBlank="1" showInputMessage="1" showErrorMessage="1" sqref="K18:M19 K15 K11:K12 L11:M11">
      <formula1>'Cotation du risque'!B2:B4</formula1>
    </dataValidation>
    <dataValidation type="list" allowBlank="1" showInputMessage="1" showErrorMessage="1" sqref="C11:D19">
      <formula1>'Cotation du risque'!B50:B53</formula1>
    </dataValidation>
  </dataValidations>
  <pageMargins left="0" right="0" top="0.39370078740157483" bottom="0.39370078740157483" header="0.19685039370078741" footer="0.19685039370078741"/>
  <pageSetup paperSize="9" scale="9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7</vt:i4>
      </vt:variant>
    </vt:vector>
  </HeadingPairs>
  <TitlesOfParts>
    <vt:vector size="24" baseType="lpstr">
      <vt:lpstr>Page de garde</vt:lpstr>
      <vt:lpstr>Textes réglementaires</vt:lpstr>
      <vt:lpstr>Informations générales</vt:lpstr>
      <vt:lpstr>Tableau de bord</vt:lpstr>
      <vt:lpstr>U2</vt:lpstr>
      <vt:lpstr>U3</vt:lpstr>
      <vt:lpstr>U4</vt:lpstr>
      <vt:lpstr>U5</vt:lpstr>
      <vt:lpstr>EXEMPLE</vt:lpstr>
      <vt:lpstr>Ex Covid</vt:lpstr>
      <vt:lpstr>ex Covid1</vt:lpstr>
      <vt:lpstr>Ex Covid 2</vt:lpstr>
      <vt:lpstr>Ex Admni</vt:lpstr>
      <vt:lpstr>Cotation du risque</vt:lpstr>
      <vt:lpstr>Explications RPS</vt:lpstr>
      <vt:lpstr>Substances Psycho Actives</vt:lpstr>
      <vt:lpstr>Inventaire  produits</vt:lpstr>
      <vt:lpstr>'Ex Covid'!Impression_des_titres</vt:lpstr>
      <vt:lpstr>'ex Covid1'!Impression_des_titres</vt:lpstr>
      <vt:lpstr>EXEMPLE!Impression_des_titres</vt:lpstr>
      <vt:lpstr>'Tableau de bord'!Impression_des_titres</vt:lpstr>
      <vt:lpstr>'U2'!Impression_des_titres</vt:lpstr>
      <vt:lpstr>'U3'!Impression_des_titres</vt:lpstr>
      <vt:lpstr>'U4'!Impression_des_titres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SECRET50</dc:creator>
  <cp:lastModifiedBy>m.beckert</cp:lastModifiedBy>
  <cp:lastPrinted>2015-10-23T08:19:05Z</cp:lastPrinted>
  <dcterms:created xsi:type="dcterms:W3CDTF">2006-07-28T14:30:23Z</dcterms:created>
  <dcterms:modified xsi:type="dcterms:W3CDTF">2020-08-03T07:40:46Z</dcterms:modified>
</cp:coreProperties>
</file>